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yo_Sekreter_1\Desktop\BÖLÜM\BİYOMÜHENDİSLİK BÖLÜMÜ\EĞİTİM-ÖĞRETİM PROGRAMI\2023-2024\Eğitim Planı\2023-2024 Eğitim Planı İngilizce\"/>
    </mc:Choice>
  </mc:AlternateContent>
  <bookViews>
    <workbookView xWindow="0" yWindow="0" windowWidth="20490" windowHeight="7635" activeTab="1"/>
  </bookViews>
  <sheets>
    <sheet name="TABLO.1 MÜFREDAT" sheetId="2" r:id="rId1"/>
    <sheet name="SEÇMELİ DERS HAVUZU" sheetId="1" r:id="rId2"/>
  </sheets>
  <definedNames>
    <definedName name="_xlnm.Print_Area" localSheetId="0">'TABLO.1 MÜFREDAT'!$A$1:$R$48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7" i="2" l="1"/>
  <c r="O37" i="2"/>
  <c r="O36" i="2"/>
  <c r="O33" i="2" l="1"/>
  <c r="F33" i="2"/>
  <c r="C83" i="2" l="1"/>
  <c r="H71" i="2"/>
  <c r="G71" i="2"/>
  <c r="F71" i="2"/>
  <c r="E71" i="2"/>
  <c r="D71" i="2"/>
  <c r="C71" i="2"/>
  <c r="H48" i="2"/>
  <c r="G48" i="2"/>
  <c r="F48" i="2"/>
  <c r="E48" i="2"/>
  <c r="D48" i="2"/>
  <c r="C48" i="2"/>
  <c r="H38" i="2"/>
  <c r="G38" i="2"/>
  <c r="E38" i="2"/>
  <c r="D38" i="2"/>
  <c r="C38" i="2"/>
  <c r="F37" i="2"/>
  <c r="F36" i="2"/>
  <c r="F35" i="2"/>
  <c r="F34" i="2"/>
  <c r="F32" i="2"/>
  <c r="F29" i="2"/>
  <c r="F28" i="2"/>
  <c r="F26" i="2"/>
  <c r="F25" i="2"/>
  <c r="F24" i="2"/>
  <c r="F23" i="2"/>
  <c r="F22" i="2"/>
  <c r="H20" i="2"/>
  <c r="E20" i="2"/>
  <c r="D20" i="2"/>
  <c r="C20" i="2"/>
  <c r="F18" i="2"/>
  <c r="F16" i="2"/>
  <c r="F15" i="2"/>
  <c r="F14" i="2"/>
  <c r="F13" i="2"/>
  <c r="F12" i="2"/>
  <c r="F11" i="2"/>
  <c r="F38" i="2" l="1"/>
  <c r="F20" i="2"/>
  <c r="O34" i="2"/>
  <c r="L83" i="2" l="1"/>
  <c r="M71" i="2"/>
  <c r="N71" i="2"/>
  <c r="O71" i="2"/>
  <c r="P71" i="2"/>
  <c r="Q71" i="2"/>
  <c r="L71" i="2"/>
  <c r="N48" i="2"/>
  <c r="M38" i="2"/>
  <c r="N38" i="2"/>
  <c r="P38" i="2"/>
  <c r="Q38" i="2"/>
  <c r="L38" i="2"/>
  <c r="O35" i="2"/>
  <c r="O32" i="2"/>
  <c r="N30" i="2"/>
  <c r="O28" i="2"/>
  <c r="O26" i="2"/>
  <c r="O25" i="2"/>
  <c r="O29" i="2"/>
  <c r="O24" i="2"/>
  <c r="O23" i="2"/>
  <c r="O22" i="2"/>
  <c r="M20" i="2"/>
  <c r="N20" i="2"/>
  <c r="Q20" i="2"/>
  <c r="L20" i="2"/>
  <c r="O18" i="2"/>
  <c r="O16" i="2"/>
  <c r="O15" i="2"/>
  <c r="O14" i="2"/>
  <c r="O13" i="2"/>
  <c r="O12" i="2"/>
  <c r="O11" i="2"/>
  <c r="O20" i="2" l="1"/>
  <c r="O38" i="2"/>
</calcChain>
</file>

<file path=xl/sharedStrings.xml><?xml version="1.0" encoding="utf-8"?>
<sst xmlns="http://schemas.openxmlformats.org/spreadsheetml/2006/main" count="891" uniqueCount="223">
  <si>
    <t>UYGULANMAKTA OLAN MÜFREDATA AİT SEÇMELİ DERSLER</t>
  </si>
  <si>
    <t>Ders Kodu</t>
  </si>
  <si>
    <t>Dersin Adı</t>
  </si>
  <si>
    <t xml:space="preserve"> Saat/Hafta</t>
  </si>
  <si>
    <t xml:space="preserve">   Kredisi</t>
  </si>
  <si>
    <t>AKTS Kredisi</t>
  </si>
  <si>
    <t>Dersin Türü</t>
  </si>
  <si>
    <t>Kuramsal</t>
  </si>
  <si>
    <t>Uygulama</t>
  </si>
  <si>
    <t>Pratik/ Laboratuvar</t>
  </si>
  <si>
    <t>Toplam</t>
  </si>
  <si>
    <t>SEÇMELİ DERSLER</t>
  </si>
  <si>
    <t>Yıl 1 /  Yarıyıl 2</t>
  </si>
  <si>
    <t>Yıl 2 / Yarıyıl 1</t>
  </si>
  <si>
    <t>Yıl 2 / Yarıyıl 2</t>
  </si>
  <si>
    <t>ÖNERİLEN MÜFREDATA AİT SEÇMELİ DERSLER</t>
  </si>
  <si>
    <t>AÇIKLAMA:</t>
  </si>
  <si>
    <t>Yıl 1 / Yarıyıl 1</t>
  </si>
  <si>
    <t>TOPLAM</t>
  </si>
  <si>
    <t>Yeni eklenen ders</t>
  </si>
  <si>
    <t>Değişikliğe uğrayan ders</t>
  </si>
  <si>
    <t>Uygulanmakta olan müfredatta kaldırılan ya da değişikliğe uğrayan ders</t>
  </si>
  <si>
    <t>Introduction to Bioengineering</t>
  </si>
  <si>
    <t>Bioanalytical Instrumentation</t>
  </si>
  <si>
    <t>Yıl 3 / Yarıyıl 1</t>
  </si>
  <si>
    <t>Yıl 3 /  Yarıyıl 2</t>
  </si>
  <si>
    <t>Yıl 4 / Yarıyıl 1</t>
  </si>
  <si>
    <t>Yıl 4 /  Yarıyıl 2</t>
  </si>
  <si>
    <t>Biomechanics</t>
  </si>
  <si>
    <t>TSCGRP 5.YY</t>
  </si>
  <si>
    <t>ÜNİV.SEÇ.DERS.I</t>
  </si>
  <si>
    <t>Bionanoscience and Bionanotechnology</t>
  </si>
  <si>
    <t>TSCGRP 6.YY</t>
  </si>
  <si>
    <t>ÜNİV.SEÇ.DERS.II</t>
  </si>
  <si>
    <t>TSCGRP 7.YY</t>
  </si>
  <si>
    <t>Systems and Synthetic Biology</t>
  </si>
  <si>
    <t>TSCGRP</t>
  </si>
  <si>
    <t>Turkish Language I</t>
  </si>
  <si>
    <t>Principles of Ataturk and Recent Turkish History I</t>
  </si>
  <si>
    <t>Introduction to Computer Sciences</t>
  </si>
  <si>
    <t>Compulsory</t>
  </si>
  <si>
    <t>General Biology</t>
  </si>
  <si>
    <t>Career Planning</t>
  </si>
  <si>
    <t>Ethics in Bioengineering</t>
  </si>
  <si>
    <t>Fundamental Laboratory</t>
  </si>
  <si>
    <t>Biochemistry</t>
  </si>
  <si>
    <t>Thermodynamics</t>
  </si>
  <si>
    <t>Mass and Energy Balances in Processes</t>
  </si>
  <si>
    <t>Computational Tools for Bio Data</t>
  </si>
  <si>
    <t>Engineering Laboratory</t>
  </si>
  <si>
    <t>Physiology</t>
  </si>
  <si>
    <t>Chemistry I</t>
  </si>
  <si>
    <t>Physics II</t>
  </si>
  <si>
    <t xml:space="preserve">Chemistry II </t>
  </si>
  <si>
    <t>Organic Chemistry</t>
  </si>
  <si>
    <t xml:space="preserve">Fluid Mechanics </t>
  </si>
  <si>
    <t>Molecular Biology</t>
  </si>
  <si>
    <t xml:space="preserve">Biomaterials </t>
  </si>
  <si>
    <t>Mass and Heat Transfer</t>
  </si>
  <si>
    <t>Elective</t>
  </si>
  <si>
    <t>Occupational Health and Safety I</t>
  </si>
  <si>
    <t>Bioengineering Laboratory I</t>
  </si>
  <si>
    <t xml:space="preserve">Practical Training*** </t>
  </si>
  <si>
    <t>Signal Processing and Circuits</t>
  </si>
  <si>
    <t>Cell and Tissue Engineering</t>
  </si>
  <si>
    <t>TECHNICAL ELECTIVES</t>
  </si>
  <si>
    <t>University Elective-I</t>
  </si>
  <si>
    <t>Computational Thinking and Data Science</t>
  </si>
  <si>
    <t>Introduction to Genetic Engineering</t>
  </si>
  <si>
    <t>Bioengineering Laboratory II</t>
  </si>
  <si>
    <t xml:space="preserve">Biotransport Phenomena </t>
  </si>
  <si>
    <t>Bioprocess Engineering-I</t>
  </si>
  <si>
    <t>Bioprocess Engineering-II</t>
  </si>
  <si>
    <t>Practical Training***</t>
  </si>
  <si>
    <t>University Elective-II</t>
  </si>
  <si>
    <t>Diploma Thesis***</t>
  </si>
  <si>
    <t>Diploma Thesis</t>
  </si>
  <si>
    <t>Bioengineering Laboratory III</t>
  </si>
  <si>
    <t>Bioinformatics for Bioengineering</t>
  </si>
  <si>
    <t>Biomedical Devices and Bioimaging</t>
  </si>
  <si>
    <t>Engineering Economics</t>
  </si>
  <si>
    <t>Bioengineering Design***</t>
  </si>
  <si>
    <t>NON-TECHNICAL ELECTIVES</t>
  </si>
  <si>
    <t>Occupational Health and Safety II</t>
  </si>
  <si>
    <t xml:space="preserve">Yıl 3/Yarıyıl 1 </t>
  </si>
  <si>
    <t>TEKNİK SEÇMELİ 5.YY (Bu seçmeli ders havuzundan 2 ders alınacaktır.)</t>
  </si>
  <si>
    <t>Business Plan for Life Sciences</t>
  </si>
  <si>
    <t>ÜNİVERSİTE SEÇMELİ DERS-I (Bu seçmeli ders havuzundan 1 ders alınacaktır.)</t>
  </si>
  <si>
    <t>Yıl 3/Yarıyıl 2</t>
  </si>
  <si>
    <t>TEKNİK SEÇMELİ 6.YY (Bu seçmeli ders havuzundan 1 ders alınacaktır.)</t>
  </si>
  <si>
    <t>Business and Academic English</t>
  </si>
  <si>
    <t>Bioinformatics Challenge Project</t>
  </si>
  <si>
    <t>ÜNİVERSİTE SEÇMELİ DERS-II (Bu seçmeli ders havuzundan 1 ders alınacaktır.)</t>
  </si>
  <si>
    <t>TEKNİK SEÇMELİ 7.YY (Bu seçmeli ders havuzundan 2 ders alınacaktır.)</t>
  </si>
  <si>
    <t>Yıl 4/Yarıyıl 1</t>
  </si>
  <si>
    <t>2</t>
  </si>
  <si>
    <t>3</t>
  </si>
  <si>
    <t>Fundamentals of Supercritical Fluid Technologies</t>
  </si>
  <si>
    <t>Optimization in Engineering</t>
  </si>
  <si>
    <t>Introduction to Biochemical Engineering</t>
  </si>
  <si>
    <t>TEKNİK OLMAYAN SEÇMELİ 7.YY (Bu seçmeli ders havuzundan 1 ders alınacaktır.)</t>
  </si>
  <si>
    <t>Yıl 4/Yarıyıl 2</t>
  </si>
  <si>
    <t>TEKNİK SEÇMELİ 8.YY (Bu seçmeli ders havuzundan 3 ders alınacaktır.)</t>
  </si>
  <si>
    <t>Microreaction Engineering</t>
  </si>
  <si>
    <t xml:space="preserve">Biodevices for Disease Diagnosis    </t>
  </si>
  <si>
    <t>TEKNİK OLMAYAN SEÇMELİ 8.YY (Bu seçmeli ders havuzundan 1 ders alınacaktır.)</t>
  </si>
  <si>
    <t>SEÇMELİ DERS GRUBU ADI  (Bu seçmeli ders havuzundan 2 ders alınacaktır.)</t>
  </si>
  <si>
    <t>Yıl 3 /  Yarıyıl 1</t>
  </si>
  <si>
    <t>Drug Delivery Systems and Theranostics</t>
  </si>
  <si>
    <t>Turkish Language II</t>
  </si>
  <si>
    <t>Principles of Ataturk and Recent Turkish History II</t>
  </si>
  <si>
    <t xml:space="preserve">MÜHENDİSLİK FAKÜLTESİ BİYOMÜHENDİSLİK BÖLÜMÜ </t>
  </si>
  <si>
    <t>General Histology</t>
  </si>
  <si>
    <t>Immunology</t>
  </si>
  <si>
    <t>Protein Structures and Modeling</t>
  </si>
  <si>
    <t>Gene Therapy I</t>
  </si>
  <si>
    <t>DNA Sequencing Techniques</t>
  </si>
  <si>
    <t>Principles of Electrochemistry and Optical Sensors</t>
  </si>
  <si>
    <t>Gene Therapy II</t>
  </si>
  <si>
    <t>Genom Scale Models</t>
  </si>
  <si>
    <t>Bioseperation</t>
  </si>
  <si>
    <t>Industrial Ecology and Recycling</t>
  </si>
  <si>
    <t>Transformation Techniques in Plants</t>
  </si>
  <si>
    <t>Microbial Physiology (Microbial Metabolism)</t>
  </si>
  <si>
    <t>Fundamentals and Applications of Anaerobic Biotechnology</t>
  </si>
  <si>
    <t>Development and Production of Biosimilars</t>
  </si>
  <si>
    <t>Microalgae as an Alternative Renewable Energy Source</t>
  </si>
  <si>
    <t>Biofuel Production</t>
  </si>
  <si>
    <t>Design and Innovative Approaches in Engineering</t>
  </si>
  <si>
    <t>Molecular Engineering and Design</t>
  </si>
  <si>
    <t>Molecular Design, Modeling and Informatics</t>
  </si>
  <si>
    <t>Biosensor Applications in Bioengineering</t>
  </si>
  <si>
    <t>Archaea Biotechnology</t>
  </si>
  <si>
    <t>Biological Applications in Hazardous Waste Disposal</t>
  </si>
  <si>
    <t>Applied Biostatistics</t>
  </si>
  <si>
    <t>Medical Genetics</t>
  </si>
  <si>
    <t>Enzyme Applications</t>
  </si>
  <si>
    <t>Secondary Plant Metabolites Produced in vitro</t>
  </si>
  <si>
    <t>Applied Phycology (Algology)</t>
  </si>
  <si>
    <t>Industrial Enzymes and Activity Measurement Methods</t>
  </si>
  <si>
    <t>Biomimetics and Enzyme Design</t>
  </si>
  <si>
    <t>Experiment Design and Optimization</t>
  </si>
  <si>
    <t>Introduction to Synthetic Biology</t>
  </si>
  <si>
    <t>Microchip Applications in Bioengineering</t>
  </si>
  <si>
    <t>Entrepreneurship for Bioengineers</t>
  </si>
  <si>
    <t>Solid State Fermentation Applications in Bioprocesses</t>
  </si>
  <si>
    <t>Photobioreactor Design and Applications</t>
  </si>
  <si>
    <t>Energy, Engineering, Market and Policy Relationship</t>
  </si>
  <si>
    <t xml:space="preserve">Meaning of Sustainable Development and the Role of Engineering </t>
  </si>
  <si>
    <t>Biological Agents and Bioterrorism</t>
  </si>
  <si>
    <t>Metagenomics and Applications</t>
  </si>
  <si>
    <t>Bioanalytical Chemistry and Bioengineering Applications</t>
  </si>
  <si>
    <t>Vaccine Technology</t>
  </si>
  <si>
    <t>Bioengineering Practices in Forensic Laboratories</t>
  </si>
  <si>
    <t>*** Annual course</t>
  </si>
  <si>
    <t>Process Dynamics and Control</t>
  </si>
  <si>
    <t>Microbiological Systems</t>
  </si>
  <si>
    <t>Computer and Society</t>
  </si>
  <si>
    <t>Marketing</t>
  </si>
  <si>
    <t>Public Relations</t>
  </si>
  <si>
    <t>Social Cognition</t>
  </si>
  <si>
    <t>Fundamental Banking and Information Technologies</t>
  </si>
  <si>
    <t>Entrepreneurship and Ethics</t>
  </si>
  <si>
    <t>Innovation, Technology and Entrepreneurship</t>
  </si>
  <si>
    <t>Entrepreneurship and Introduction to Intellectual Property Rights</t>
  </si>
  <si>
    <t>Transition into University Life</t>
  </si>
  <si>
    <t>General Sociology</t>
  </si>
  <si>
    <t>Communication</t>
  </si>
  <si>
    <t>Basis of Business Management and Managerial Skills for Engineers</t>
  </si>
  <si>
    <t>Academic Turkish</t>
  </si>
  <si>
    <t>History and Philosophy of Science</t>
  </si>
  <si>
    <t>Business Law</t>
  </si>
  <si>
    <t>Political History</t>
  </si>
  <si>
    <t>Sociology</t>
  </si>
  <si>
    <t>Human Resources Management</t>
  </si>
  <si>
    <t>Economics</t>
  </si>
  <si>
    <t>Community Service Activities</t>
  </si>
  <si>
    <t>Commercialization of Innovation and Entrepreneurship</t>
  </si>
  <si>
    <t>Entrepreneurship and Preparation of Business Plan</t>
  </si>
  <si>
    <t>Technical English II</t>
  </si>
  <si>
    <t>Preparation Techniques of Scientific Paper and Presentation</t>
  </si>
  <si>
    <t>Customer Relationship Management</t>
  </si>
  <si>
    <t>Calculus I</t>
  </si>
  <si>
    <t xml:space="preserve">Calculus II </t>
  </si>
  <si>
    <t>Differential Equations</t>
  </si>
  <si>
    <t>Physics I</t>
  </si>
  <si>
    <t>2023-2024 EĞİTİM-ÖĞRETİM YILI EĞİTİM PLANI</t>
  </si>
  <si>
    <t xml:space="preserve">                TEK MÜFREDAT:      Yeni Eklenen Dersler  ve Ders Değişiklik İstek Formları ile birlikte yapılan değişikliklerle birlikte önerilen eğitim planından; uygulanan eğitim planından sorumlu tutulmuş olan öğrencilerle birlikte 2023-2024 eğitim-öğretim yılında ilk kayıt yapan öğrenciler sorumlu olacaktır.</t>
  </si>
  <si>
    <t xml:space="preserve">                 ÇOKLU MÜFREDAT:    Önerilen eğitim planından sadece 2023-2024 eğitim-öğretim yılında ilk kayıt yapan öğrenciler sorumlu tutulacaktır. Uygulanan eğitim planından sorumlu tutulmuş olan öğrenciler, uygulanan eğitim planından devam edeceklerdir.</t>
  </si>
  <si>
    <t xml:space="preserve">        ÖNERİLEN MÜFREDAT 2023-2024</t>
  </si>
  <si>
    <t>UYGULANMAKTA OLAN MÜFREDAT 2022-2023</t>
  </si>
  <si>
    <t>Environmental Biotechnology</t>
  </si>
  <si>
    <t>BIL4012022</t>
  </si>
  <si>
    <t>BIL4032022</t>
  </si>
  <si>
    <t>BIL4052022</t>
  </si>
  <si>
    <t>BIL4072022</t>
  </si>
  <si>
    <t>BIL4092022</t>
  </si>
  <si>
    <t>GRE4012022</t>
  </si>
  <si>
    <t>INV4012022</t>
  </si>
  <si>
    <t>FSM4042022</t>
  </si>
  <si>
    <t>BIO403</t>
  </si>
  <si>
    <t>TEK413</t>
  </si>
  <si>
    <t>TEK415</t>
  </si>
  <si>
    <t>MTY4012022</t>
  </si>
  <si>
    <t>AKT4012022</t>
  </si>
  <si>
    <t>BTF4022022</t>
  </si>
  <si>
    <t>BIL4042022</t>
  </si>
  <si>
    <t>BIL4062022</t>
  </si>
  <si>
    <t>BIL4082022</t>
  </si>
  <si>
    <t>BIL4102022</t>
  </si>
  <si>
    <t>BIL4122022</t>
  </si>
  <si>
    <t>MTY4022022</t>
  </si>
  <si>
    <t>BIO4062022</t>
  </si>
  <si>
    <t>INT4042022</t>
  </si>
  <si>
    <t>GIP4022022</t>
  </si>
  <si>
    <t>DER4042022</t>
  </si>
  <si>
    <t>DER4062022</t>
  </si>
  <si>
    <t>GRE4022022</t>
  </si>
  <si>
    <t>TEK4082022</t>
  </si>
  <si>
    <t>Design and Simulation of Bioprocesses</t>
  </si>
  <si>
    <t>Genetics, Technology and Society</t>
  </si>
  <si>
    <t>Aquatic Agents in Biomedical Engineering</t>
  </si>
  <si>
    <t>Linear Algebra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</si>
</sst>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162"/>
      <scheme val="minor"/>
    </font>
    <font>
      <sz val="12"/>
      <name val="Times New Roman Tur"/>
      <family val="1"/>
      <charset val="162"/>
    </font>
    <font>
      <b/>
      <sz val="14"/>
      <name val="Times New Roman"/>
      <family val="1"/>
      <charset val="162"/>
    </font>
    <font>
      <b/>
      <sz val="12"/>
      <name val="Times New Roman Tur"/>
      <family val="1"/>
      <charset val="162"/>
    </font>
    <font>
      <sz val="9"/>
      <name val="Times New Roman Tur"/>
      <family val="1"/>
      <charset val="162"/>
    </font>
    <font>
      <sz val="9"/>
      <name val="Arial Tur"/>
      <charset val="162"/>
    </font>
    <font>
      <sz val="9"/>
      <name val="Times New Roman"/>
      <family val="1"/>
      <charset val="162"/>
    </font>
    <font>
      <sz val="12"/>
      <name val="Arial Tur"/>
      <charset val="162"/>
    </font>
    <font>
      <b/>
      <sz val="14"/>
      <name val="Times New Roman Tur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name val="Times New Roman Tur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Times New Roman Tur"/>
      <charset val="162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0" fillId="0" borderId="0" xfId="0" applyFill="1"/>
    <xf numFmtId="0" fontId="1" fillId="5" borderId="0" xfId="0" applyFont="1" applyFill="1" applyBorder="1" applyAlignment="1">
      <alignment wrapText="1"/>
    </xf>
    <xf numFmtId="0" fontId="1" fillId="5" borderId="0" xfId="0" applyFont="1" applyFill="1" applyBorder="1" applyAlignment="1">
      <alignment horizontal="center" wrapText="1"/>
    </xf>
    <xf numFmtId="49" fontId="1" fillId="5" borderId="0" xfId="0" applyNumberFormat="1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vertical="center" wrapText="1"/>
    </xf>
    <xf numFmtId="0" fontId="0" fillId="7" borderId="0" xfId="0" applyFill="1" applyAlignment="1">
      <alignment wrapText="1"/>
    </xf>
    <xf numFmtId="0" fontId="4" fillId="3" borderId="18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4" fillId="0" borderId="0" xfId="0" applyFont="1"/>
    <xf numFmtId="1" fontId="9" fillId="5" borderId="34" xfId="0" applyNumberFormat="1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vertical="center" wrapText="1"/>
    </xf>
    <xf numFmtId="0" fontId="9" fillId="5" borderId="0" xfId="0" applyFont="1" applyFill="1" applyBorder="1" applyAlignment="1">
      <alignment horizontal="center" vertical="center" wrapText="1"/>
    </xf>
    <xf numFmtId="49" fontId="9" fillId="5" borderId="0" xfId="0" applyNumberFormat="1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49" fontId="9" fillId="7" borderId="0" xfId="0" applyNumberFormat="1" applyFont="1" applyFill="1" applyBorder="1" applyAlignment="1">
      <alignment horizontal="center" vertical="center" wrapText="1"/>
    </xf>
    <xf numFmtId="0" fontId="9" fillId="7" borderId="22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0" borderId="36" xfId="0" applyNumberFormat="1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1" fontId="9" fillId="0" borderId="21" xfId="0" applyNumberFormat="1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vertical="center" wrapText="1"/>
    </xf>
    <xf numFmtId="1" fontId="12" fillId="0" borderId="35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vertical="center" wrapText="1"/>
    </xf>
    <xf numFmtId="0" fontId="12" fillId="0" borderId="21" xfId="0" applyFont="1" applyBorder="1" applyAlignment="1">
      <alignment horizontal="center" vertical="center" wrapText="1"/>
    </xf>
    <xf numFmtId="49" fontId="12" fillId="0" borderId="36" xfId="0" applyNumberFormat="1" applyFont="1" applyBorder="1" applyAlignment="1">
      <alignment horizontal="center" vertical="center" wrapText="1"/>
    </xf>
    <xf numFmtId="0" fontId="16" fillId="0" borderId="0" xfId="0" applyFont="1"/>
    <xf numFmtId="49" fontId="12" fillId="0" borderId="36" xfId="0" applyNumberFormat="1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vertical="top" wrapText="1"/>
    </xf>
    <xf numFmtId="1" fontId="9" fillId="10" borderId="21" xfId="0" applyNumberFormat="1" applyFont="1" applyFill="1" applyBorder="1" applyAlignment="1">
      <alignment horizontal="left" vertical="center" wrapText="1"/>
    </xf>
    <xf numFmtId="0" fontId="9" fillId="10" borderId="21" xfId="0" applyFont="1" applyFill="1" applyBorder="1" applyAlignment="1">
      <alignment horizontal="left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/>
    </xf>
    <xf numFmtId="1" fontId="17" fillId="10" borderId="21" xfId="0" applyNumberFormat="1" applyFont="1" applyFill="1" applyBorder="1" applyAlignment="1">
      <alignment horizontal="left" vertical="center" wrapText="1"/>
    </xf>
    <xf numFmtId="0" fontId="17" fillId="10" borderId="21" xfId="0" applyFont="1" applyFill="1" applyBorder="1" applyAlignment="1">
      <alignment horizontal="left" vertical="center" wrapText="1"/>
    </xf>
    <xf numFmtId="0" fontId="17" fillId="10" borderId="21" xfId="0" applyFont="1" applyFill="1" applyBorder="1" applyAlignment="1">
      <alignment horizontal="center" vertical="center" wrapText="1"/>
    </xf>
    <xf numFmtId="1" fontId="17" fillId="0" borderId="21" xfId="0" applyNumberFormat="1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10" borderId="21" xfId="0" applyFont="1" applyFill="1" applyBorder="1" applyAlignment="1" applyProtection="1">
      <alignment horizontal="center" vertical="center"/>
      <protection locked="0"/>
    </xf>
    <xf numFmtId="0" fontId="17" fillId="0" borderId="21" xfId="0" applyFont="1" applyBorder="1" applyAlignment="1">
      <alignment horizontal="left" vertical="center" wrapText="1"/>
    </xf>
    <xf numFmtId="0" fontId="9" fillId="0" borderId="21" xfId="0" applyFont="1" applyBorder="1" applyAlignment="1" applyProtection="1">
      <alignment horizontal="center" vertical="center"/>
      <protection locked="0"/>
    </xf>
    <xf numFmtId="0" fontId="17" fillId="0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>
      <alignment horizontal="center" vertical="center"/>
    </xf>
    <xf numFmtId="1" fontId="9" fillId="10" borderId="21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/>
    </xf>
    <xf numFmtId="1" fontId="9" fillId="0" borderId="21" xfId="0" applyNumberFormat="1" applyFont="1" applyBorder="1" applyAlignment="1">
      <alignment horizontal="left" vertical="center" wrapText="1"/>
    </xf>
    <xf numFmtId="0" fontId="18" fillId="0" borderId="21" xfId="0" applyFont="1" applyFill="1" applyBorder="1" applyAlignment="1">
      <alignment horizontal="center" vertical="center" wrapText="1"/>
    </xf>
    <xf numFmtId="1" fontId="9" fillId="0" borderId="35" xfId="0" applyNumberFormat="1" applyFont="1" applyFill="1" applyBorder="1" applyAlignment="1">
      <alignment horizontal="left" vertical="center" wrapText="1"/>
    </xf>
    <xf numFmtId="1" fontId="9" fillId="0" borderId="2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/>
    <xf numFmtId="0" fontId="9" fillId="10" borderId="21" xfId="0" applyFont="1" applyFill="1" applyBorder="1" applyAlignment="1">
      <alignment vertical="center" wrapText="1"/>
    </xf>
    <xf numFmtId="0" fontId="1" fillId="10" borderId="21" xfId="0" applyFont="1" applyFill="1" applyBorder="1" applyAlignment="1">
      <alignment horizontal="center" vertical="top" wrapText="1"/>
    </xf>
    <xf numFmtId="0" fontId="9" fillId="10" borderId="21" xfId="0" applyFont="1" applyFill="1" applyBorder="1" applyAlignment="1">
      <alignment vertical="top" wrapText="1"/>
    </xf>
    <xf numFmtId="0" fontId="1" fillId="10" borderId="21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center" wrapText="1"/>
    </xf>
    <xf numFmtId="49" fontId="14" fillId="0" borderId="21" xfId="0" applyNumberFormat="1" applyFont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9" borderId="0" xfId="0" applyFont="1" applyFill="1"/>
    <xf numFmtId="0" fontId="14" fillId="4" borderId="0" xfId="0" applyFont="1" applyFill="1"/>
    <xf numFmtId="0" fontId="14" fillId="8" borderId="0" xfId="0" applyFont="1" applyFill="1"/>
    <xf numFmtId="1" fontId="9" fillId="0" borderId="35" xfId="0" applyNumberFormat="1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" fontId="1" fillId="0" borderId="21" xfId="0" applyNumberFormat="1" applyFont="1" applyFill="1" applyBorder="1" applyAlignment="1">
      <alignment horizontal="center" vertical="top" wrapText="1"/>
    </xf>
    <xf numFmtId="1" fontId="9" fillId="10" borderId="43" xfId="0" applyNumberFormat="1" applyFont="1" applyFill="1" applyBorder="1" applyAlignment="1">
      <alignment horizontal="left" vertical="center" wrapText="1"/>
    </xf>
    <xf numFmtId="0" fontId="14" fillId="10" borderId="21" xfId="0" applyFont="1" applyFill="1" applyBorder="1" applyAlignment="1">
      <alignment horizontal="left" vertical="center" wrapText="1"/>
    </xf>
    <xf numFmtId="0" fontId="10" fillId="7" borderId="0" xfId="0" applyFont="1" applyFill="1" applyBorder="1" applyAlignment="1">
      <alignment horizontal="center" vertical="center" wrapText="1"/>
    </xf>
    <xf numFmtId="1" fontId="12" fillId="7" borderId="34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/>
    </xf>
    <xf numFmtId="1" fontId="18" fillId="0" borderId="21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1" fontId="17" fillId="10" borderId="43" xfId="0" applyNumberFormat="1" applyFont="1" applyFill="1" applyBorder="1" applyAlignment="1">
      <alignment horizontal="left" vertical="center" wrapText="1"/>
    </xf>
    <xf numFmtId="0" fontId="9" fillId="9" borderId="21" xfId="0" applyFont="1" applyFill="1" applyBorder="1" applyAlignment="1">
      <alignment vertical="center" wrapText="1"/>
    </xf>
    <xf numFmtId="0" fontId="17" fillId="9" borderId="21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 applyProtection="1">
      <alignment horizontal="center" vertical="center"/>
      <protection locked="0"/>
    </xf>
    <xf numFmtId="0" fontId="9" fillId="9" borderId="21" xfId="0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horizontal="center" vertical="center" wrapText="1"/>
    </xf>
    <xf numFmtId="0" fontId="9" fillId="9" borderId="36" xfId="0" applyFont="1" applyFill="1" applyBorder="1" applyAlignment="1">
      <alignment horizontal="center" vertical="center"/>
    </xf>
    <xf numFmtId="1" fontId="17" fillId="0" borderId="43" xfId="0" applyNumberFormat="1" applyFont="1" applyBorder="1" applyAlignment="1">
      <alignment horizontal="left" vertical="center" wrapText="1"/>
    </xf>
    <xf numFmtId="0" fontId="9" fillId="10" borderId="1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/>
    </xf>
    <xf numFmtId="0" fontId="10" fillId="5" borderId="34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7" borderId="34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1" fontId="10" fillId="4" borderId="35" xfId="0" applyNumberFormat="1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49" fontId="9" fillId="4" borderId="21" xfId="0" applyNumberFormat="1" applyFont="1" applyFill="1" applyBorder="1" applyAlignment="1">
      <alignment horizontal="center" vertical="center" wrapText="1"/>
    </xf>
    <xf numFmtId="49" fontId="9" fillId="4" borderId="21" xfId="0" applyNumberFormat="1" applyFont="1" applyFill="1" applyBorder="1" applyAlignment="1">
      <alignment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8" fillId="0" borderId="29" xfId="0" applyFont="1" applyBorder="1" applyAlignment="1">
      <alignment vertical="center"/>
    </xf>
    <xf numFmtId="0" fontId="18" fillId="0" borderId="30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5" fillId="0" borderId="31" xfId="0" applyFont="1" applyFill="1" applyBorder="1" applyAlignment="1" applyProtection="1">
      <alignment wrapText="1"/>
      <protection locked="0"/>
    </xf>
    <xf numFmtId="0" fontId="14" fillId="0" borderId="32" xfId="0" applyFont="1" applyBorder="1" applyAlignment="1">
      <alignment wrapText="1"/>
    </xf>
    <xf numFmtId="0" fontId="14" fillId="0" borderId="33" xfId="0" applyFont="1" applyBorder="1" applyAlignment="1">
      <alignment wrapText="1"/>
    </xf>
    <xf numFmtId="0" fontId="10" fillId="0" borderId="31" xfId="0" applyFont="1" applyBorder="1" applyAlignment="1">
      <alignment horizontal="left" vertical="justify" wrapText="1"/>
    </xf>
    <xf numFmtId="0" fontId="10" fillId="0" borderId="32" xfId="0" applyFont="1" applyBorder="1" applyAlignment="1">
      <alignment horizontal="left" vertical="justify" wrapText="1"/>
    </xf>
    <xf numFmtId="0" fontId="10" fillId="6" borderId="35" xfId="0" applyFont="1" applyFill="1" applyBorder="1" applyAlignment="1">
      <alignment horizontal="left" vertical="center" wrapText="1"/>
    </xf>
    <xf numFmtId="0" fontId="10" fillId="6" borderId="21" xfId="0" applyFont="1" applyFill="1" applyBorder="1" applyAlignment="1">
      <alignment horizontal="left" vertical="center" wrapText="1"/>
    </xf>
    <xf numFmtId="0" fontId="10" fillId="6" borderId="36" xfId="0" applyFont="1" applyFill="1" applyBorder="1" applyAlignment="1">
      <alignment horizontal="left" vertical="center" wrapText="1"/>
    </xf>
    <xf numFmtId="0" fontId="10" fillId="2" borderId="35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left" vertical="center" wrapText="1"/>
    </xf>
    <xf numFmtId="0" fontId="10" fillId="2" borderId="36" xfId="0" applyFont="1" applyFill="1" applyBorder="1" applyAlignment="1">
      <alignment horizontal="left" vertical="center" wrapText="1"/>
    </xf>
    <xf numFmtId="49" fontId="9" fillId="3" borderId="21" xfId="0" applyNumberFormat="1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left" vertical="center" wrapText="1"/>
    </xf>
    <xf numFmtId="0" fontId="10" fillId="6" borderId="20" xfId="0" applyFont="1" applyFill="1" applyBorder="1" applyAlignment="1">
      <alignment horizontal="left" vertical="center" wrapText="1"/>
    </xf>
    <xf numFmtId="0" fontId="10" fillId="6" borderId="38" xfId="0" applyFont="1" applyFill="1" applyBorder="1" applyAlignment="1">
      <alignment horizontal="left" vertical="center" wrapText="1"/>
    </xf>
    <xf numFmtId="0" fontId="10" fillId="2" borderId="37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10" fillId="2" borderId="38" xfId="0" applyFont="1" applyFill="1" applyBorder="1" applyAlignment="1">
      <alignment horizontal="left" vertical="center" wrapText="1"/>
    </xf>
    <xf numFmtId="0" fontId="9" fillId="4" borderId="36" xfId="0" applyFont="1" applyFill="1" applyBorder="1" applyAlignment="1">
      <alignment horizontal="center" vertical="center" wrapText="1"/>
    </xf>
    <xf numFmtId="1" fontId="13" fillId="3" borderId="35" xfId="0" applyNumberFormat="1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49" fontId="9" fillId="3" borderId="21" xfId="0" applyNumberFormat="1" applyFont="1" applyFill="1" applyBorder="1" applyAlignment="1">
      <alignment vertical="center" wrapText="1"/>
    </xf>
    <xf numFmtId="1" fontId="12" fillId="0" borderId="19" xfId="0" applyNumberFormat="1" applyFont="1" applyBorder="1" applyAlignment="1">
      <alignment horizontal="left" vertical="center" wrapText="1"/>
    </xf>
    <xf numFmtId="1" fontId="12" fillId="0" borderId="20" xfId="0" applyNumberFormat="1" applyFont="1" applyBorder="1" applyAlignment="1">
      <alignment horizontal="left" vertical="center" wrapText="1"/>
    </xf>
    <xf numFmtId="1" fontId="12" fillId="0" borderId="43" xfId="0" applyNumberFormat="1" applyFont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8" fillId="5" borderId="12" xfId="0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8" fillId="6" borderId="15" xfId="0" applyFont="1" applyFill="1" applyBorder="1" applyAlignment="1">
      <alignment horizontal="left" vertical="center" wrapText="1"/>
    </xf>
    <xf numFmtId="0" fontId="0" fillId="6" borderId="16" xfId="0" applyFill="1" applyBorder="1" applyAlignment="1">
      <alignment horizontal="left" vertical="center" wrapText="1"/>
    </xf>
    <xf numFmtId="0" fontId="0" fillId="6" borderId="17" xfId="0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49" fontId="5" fillId="4" borderId="9" xfId="0" applyNumberFormat="1" applyFont="1" applyFill="1" applyBorder="1" applyAlignment="1">
      <alignment wrapText="1"/>
    </xf>
    <xf numFmtId="49" fontId="6" fillId="4" borderId="3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wrapText="1"/>
    </xf>
    <xf numFmtId="0" fontId="0" fillId="2" borderId="24" xfId="0" applyFill="1" applyBorder="1" applyAlignment="1">
      <alignment horizontal="left" wrapText="1"/>
    </xf>
    <xf numFmtId="0" fontId="11" fillId="7" borderId="26" xfId="0" applyFont="1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0" fillId="7" borderId="27" xfId="0" applyFill="1" applyBorder="1" applyAlignment="1">
      <alignment vertical="center" wrapText="1"/>
    </xf>
    <xf numFmtId="0" fontId="3" fillId="7" borderId="19" xfId="0" applyFont="1" applyFill="1" applyBorder="1" applyAlignment="1">
      <alignment horizontal="left" vertical="center" wrapText="1"/>
    </xf>
    <xf numFmtId="0" fontId="0" fillId="7" borderId="20" xfId="0" applyFill="1" applyBorder="1" applyAlignment="1">
      <alignment horizontal="left" vertical="center" wrapText="1"/>
    </xf>
    <xf numFmtId="0" fontId="0" fillId="7" borderId="38" xfId="0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3" fillId="7" borderId="40" xfId="0" applyFont="1" applyFill="1" applyBorder="1" applyAlignment="1">
      <alignment horizontal="left" vertical="center" wrapText="1"/>
    </xf>
    <xf numFmtId="0" fontId="0" fillId="7" borderId="41" xfId="0" applyFill="1" applyBorder="1" applyAlignment="1">
      <alignment horizontal="left" vertical="center" wrapText="1"/>
    </xf>
    <xf numFmtId="0" fontId="0" fillId="7" borderId="42" xfId="0" applyFill="1" applyBorder="1" applyAlignment="1">
      <alignment horizontal="left" vertical="center" wrapText="1"/>
    </xf>
    <xf numFmtId="0" fontId="17" fillId="9" borderId="21" xfId="0" applyFont="1" applyFill="1" applyBorder="1" applyAlignment="1">
      <alignment horizontal="left" vertical="center" wrapText="1"/>
    </xf>
    <xf numFmtId="1" fontId="17" fillId="4" borderId="21" xfId="0" applyNumberFormat="1" applyFont="1" applyFill="1" applyBorder="1" applyAlignment="1">
      <alignment horizontal="left" vertical="center" wrapText="1"/>
    </xf>
    <xf numFmtId="0" fontId="9" fillId="4" borderId="21" xfId="0" applyFont="1" applyFill="1" applyBorder="1" applyAlignment="1">
      <alignment vertical="center" wrapText="1"/>
    </xf>
    <xf numFmtId="0" fontId="9" fillId="4" borderId="36" xfId="0" applyFont="1" applyFill="1" applyBorder="1" applyAlignment="1">
      <alignment horizontal="center" vertical="center"/>
    </xf>
    <xf numFmtId="1" fontId="9" fillId="4" borderId="35" xfId="0" applyNumberFormat="1" applyFont="1" applyFill="1" applyBorder="1" applyAlignment="1">
      <alignment horizontal="left" vertical="center" wrapText="1"/>
    </xf>
    <xf numFmtId="0" fontId="18" fillId="4" borderId="21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left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 applyProtection="1">
      <alignment horizontal="center" vertical="center"/>
      <protection locked="0"/>
    </xf>
    <xf numFmtId="0" fontId="9" fillId="4" borderId="21" xfId="0" applyFont="1" applyFill="1" applyBorder="1" applyAlignment="1">
      <alignment horizontal="center" vertical="center"/>
    </xf>
    <xf numFmtId="1" fontId="9" fillId="4" borderId="21" xfId="0" applyNumberFormat="1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left" vertical="center" wrapText="1"/>
    </xf>
    <xf numFmtId="0" fontId="9" fillId="9" borderId="21" xfId="0" applyFont="1" applyFill="1" applyBorder="1" applyAlignment="1">
      <alignment vertical="top" wrapText="1"/>
    </xf>
    <xf numFmtId="0" fontId="1" fillId="9" borderId="21" xfId="0" applyFont="1" applyFill="1" applyBorder="1" applyAlignment="1">
      <alignment horizontal="center" vertical="center" wrapText="1"/>
    </xf>
    <xf numFmtId="0" fontId="9" fillId="9" borderId="36" xfId="0" applyNumberFormat="1" applyFont="1" applyFill="1" applyBorder="1" applyAlignment="1">
      <alignment horizontal="center" vertical="center" wrapText="1"/>
    </xf>
    <xf numFmtId="1" fontId="9" fillId="8" borderId="21" xfId="0" applyNumberFormat="1" applyFont="1" applyFill="1" applyBorder="1" applyAlignment="1">
      <alignment horizontal="left" vertical="center" wrapText="1"/>
    </xf>
    <xf numFmtId="0" fontId="14" fillId="8" borderId="21" xfId="0" applyFont="1" applyFill="1" applyBorder="1" applyAlignment="1">
      <alignment horizontal="left" vertical="center" wrapText="1"/>
    </xf>
    <xf numFmtId="0" fontId="9" fillId="8" borderId="36" xfId="0" applyNumberFormat="1" applyFont="1" applyFill="1" applyBorder="1" applyAlignment="1">
      <alignment horizontal="center" vertical="center" wrapText="1"/>
    </xf>
    <xf numFmtId="49" fontId="14" fillId="8" borderId="2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203200</xdr:colOff>
      <xdr:row>3</xdr:row>
      <xdr:rowOff>25400</xdr:rowOff>
    </xdr:from>
    <xdr:to>
      <xdr:col>0</xdr:col>
      <xdr:colOff>431800</xdr:colOff>
      <xdr:row>3</xdr:row>
      <xdr:rowOff>161925</xdr:rowOff>
    </xdr:to>
    <xdr:sp macro="" textlink="">
      <xdr:nvSpPr>
        <xdr:cNvPr id="2" name="3 Dikdört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3200" y="682625"/>
          <a:ext cx="228600" cy="1365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0</xdr:col>
      <xdr:colOff>193674</xdr:colOff>
      <xdr:row>4</xdr:row>
      <xdr:rowOff>28575</xdr:rowOff>
    </xdr:from>
    <xdr:to>
      <xdr:col>0</xdr:col>
      <xdr:colOff>438149</xdr:colOff>
      <xdr:row>4</xdr:row>
      <xdr:rowOff>152400</xdr:rowOff>
    </xdr:to>
    <xdr:sp macro="" textlink="">
      <xdr:nvSpPr>
        <xdr:cNvPr id="3" name="4 Dikdört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3674" y="895350"/>
          <a:ext cx="244475" cy="1238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100"/>
  <sheetViews>
    <sheetView zoomScale="75" zoomScaleNormal="75" workbookViewId="0">
      <selection activeCell="B105" sqref="B105"/>
    </sheetView>
  </sheetViews>
  <sheetFormatPr defaultColWidth="9.140625" defaultRowHeight="15" x14ac:dyDescent="0.25"/>
  <cols>
    <col min="1" max="1" width="15.140625" style="11" customWidth="1"/>
    <col min="2" max="2" width="24.85546875" style="11" customWidth="1"/>
    <col min="3" max="3" width="9.7109375" style="11" customWidth="1"/>
    <col min="4" max="4" width="10.7109375" style="11" customWidth="1"/>
    <col min="5" max="5" width="12.42578125" style="11" customWidth="1"/>
    <col min="6" max="6" width="8.140625" style="11" customWidth="1"/>
    <col min="7" max="7" width="8.28515625" style="11" customWidth="1"/>
    <col min="8" max="8" width="7.85546875" style="11" customWidth="1"/>
    <col min="9" max="9" width="14.42578125" style="11" customWidth="1"/>
    <col min="10" max="10" width="14.85546875" style="11" customWidth="1"/>
    <col min="11" max="11" width="32.28515625" style="11" customWidth="1"/>
    <col min="12" max="12" width="9.85546875" style="11" customWidth="1"/>
    <col min="13" max="13" width="11.7109375" style="11" customWidth="1"/>
    <col min="14" max="14" width="12" style="11" customWidth="1"/>
    <col min="15" max="15" width="8.42578125" style="11" customWidth="1"/>
    <col min="16" max="17" width="8.140625" style="11" customWidth="1"/>
    <col min="18" max="18" width="13" style="11" customWidth="1"/>
    <col min="19" max="16384" width="9.140625" style="11"/>
  </cols>
  <sheetData>
    <row r="1" spans="1:18" ht="16.5" thickBot="1" x14ac:dyDescent="0.3">
      <c r="A1" s="111" t="s">
        <v>111</v>
      </c>
      <c r="B1" s="112"/>
      <c r="C1" s="112"/>
      <c r="D1" s="112"/>
      <c r="E1" s="112"/>
      <c r="F1" s="112"/>
      <c r="G1" s="112"/>
      <c r="H1" s="112"/>
      <c r="I1" s="112"/>
      <c r="J1" s="112"/>
      <c r="K1" s="113"/>
      <c r="L1" s="113"/>
      <c r="M1" s="113"/>
      <c r="N1" s="113"/>
      <c r="O1" s="113"/>
      <c r="P1" s="113"/>
      <c r="Q1" s="113"/>
      <c r="R1" s="114"/>
    </row>
    <row r="2" spans="1:18" ht="16.5" thickBot="1" x14ac:dyDescent="0.3">
      <c r="A2" s="115" t="s">
        <v>186</v>
      </c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117"/>
      <c r="M2" s="117"/>
      <c r="N2" s="117"/>
      <c r="O2" s="117"/>
      <c r="P2" s="117"/>
      <c r="Q2" s="117"/>
      <c r="R2" s="118"/>
    </row>
    <row r="3" spans="1:18" ht="15.75" thickBot="1" x14ac:dyDescent="0.3">
      <c r="A3" s="119" t="s">
        <v>16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1"/>
    </row>
    <row r="4" spans="1:18" ht="41.25" customHeight="1" thickBot="1" x14ac:dyDescent="0.3">
      <c r="A4" s="122" t="s">
        <v>187</v>
      </c>
      <c r="B4" s="123"/>
      <c r="C4" s="123"/>
      <c r="D4" s="123"/>
      <c r="E4" s="123"/>
      <c r="F4" s="123"/>
      <c r="G4" s="123"/>
      <c r="H4" s="123"/>
      <c r="I4" s="123"/>
      <c r="J4" s="123"/>
      <c r="K4" s="120"/>
      <c r="L4" s="120"/>
      <c r="M4" s="120"/>
      <c r="N4" s="120"/>
      <c r="O4" s="120"/>
      <c r="P4" s="120"/>
      <c r="Q4" s="120"/>
      <c r="R4" s="121"/>
    </row>
    <row r="5" spans="1:18" ht="38.25" customHeight="1" thickBot="1" x14ac:dyDescent="0.3">
      <c r="A5" s="122" t="s">
        <v>188</v>
      </c>
      <c r="B5" s="123"/>
      <c r="C5" s="123"/>
      <c r="D5" s="123"/>
      <c r="E5" s="123"/>
      <c r="F5" s="123"/>
      <c r="G5" s="123"/>
      <c r="H5" s="123"/>
      <c r="I5" s="123"/>
      <c r="J5" s="123"/>
      <c r="K5" s="120"/>
      <c r="L5" s="120"/>
      <c r="M5" s="120"/>
      <c r="N5" s="120"/>
      <c r="O5" s="120"/>
      <c r="P5" s="120"/>
      <c r="Q5" s="120"/>
      <c r="R5" s="121"/>
    </row>
    <row r="6" spans="1:18" ht="15.75" x14ac:dyDescent="0.25">
      <c r="A6" s="100" t="s">
        <v>190</v>
      </c>
      <c r="B6" s="101"/>
      <c r="C6" s="101"/>
      <c r="D6" s="101"/>
      <c r="E6" s="101"/>
      <c r="F6" s="101"/>
      <c r="G6" s="101"/>
      <c r="H6" s="101"/>
      <c r="I6" s="102"/>
      <c r="J6" s="103" t="s">
        <v>189</v>
      </c>
      <c r="K6" s="104"/>
      <c r="L6" s="104"/>
      <c r="M6" s="104"/>
      <c r="N6" s="104"/>
      <c r="O6" s="104"/>
      <c r="P6" s="104"/>
      <c r="Q6" s="104"/>
      <c r="R6" s="105"/>
    </row>
    <row r="7" spans="1:18" ht="15.75" x14ac:dyDescent="0.25">
      <c r="A7" s="12"/>
      <c r="B7" s="13"/>
      <c r="C7" s="14"/>
      <c r="D7" s="14"/>
      <c r="E7" s="14"/>
      <c r="F7" s="14"/>
      <c r="G7" s="15"/>
      <c r="H7" s="15"/>
      <c r="I7" s="16"/>
      <c r="J7" s="82"/>
      <c r="K7" s="17"/>
      <c r="L7" s="17"/>
      <c r="M7" s="81"/>
      <c r="N7" s="17"/>
      <c r="O7" s="17"/>
      <c r="P7" s="18"/>
      <c r="Q7" s="18"/>
      <c r="R7" s="19"/>
    </row>
    <row r="8" spans="1:18" ht="15.75" customHeight="1" x14ac:dyDescent="0.25">
      <c r="A8" s="106" t="s">
        <v>1</v>
      </c>
      <c r="B8" s="107" t="s">
        <v>2</v>
      </c>
      <c r="C8" s="108" t="s">
        <v>3</v>
      </c>
      <c r="D8" s="108"/>
      <c r="E8" s="108"/>
      <c r="F8" s="108"/>
      <c r="G8" s="109" t="s">
        <v>4</v>
      </c>
      <c r="H8" s="109" t="s">
        <v>5</v>
      </c>
      <c r="I8" s="138" t="s">
        <v>6</v>
      </c>
      <c r="J8" s="139" t="s">
        <v>1</v>
      </c>
      <c r="K8" s="140" t="s">
        <v>2</v>
      </c>
      <c r="L8" s="141" t="s">
        <v>3</v>
      </c>
      <c r="M8" s="141"/>
      <c r="N8" s="141"/>
      <c r="O8" s="141"/>
      <c r="P8" s="130" t="s">
        <v>4</v>
      </c>
      <c r="Q8" s="130" t="s">
        <v>5</v>
      </c>
      <c r="R8" s="131" t="s">
        <v>6</v>
      </c>
    </row>
    <row r="9" spans="1:18" ht="31.5" x14ac:dyDescent="0.25">
      <c r="A9" s="106"/>
      <c r="B9" s="108"/>
      <c r="C9" s="20" t="s">
        <v>7</v>
      </c>
      <c r="D9" s="20" t="s">
        <v>8</v>
      </c>
      <c r="E9" s="20" t="s">
        <v>9</v>
      </c>
      <c r="F9" s="20" t="s">
        <v>10</v>
      </c>
      <c r="G9" s="110"/>
      <c r="H9" s="109"/>
      <c r="I9" s="138"/>
      <c r="J9" s="139"/>
      <c r="K9" s="141"/>
      <c r="L9" s="21" t="s">
        <v>7</v>
      </c>
      <c r="M9" s="21" t="s">
        <v>8</v>
      </c>
      <c r="N9" s="21" t="s">
        <v>9</v>
      </c>
      <c r="O9" s="21" t="s">
        <v>10</v>
      </c>
      <c r="P9" s="142"/>
      <c r="Q9" s="130"/>
      <c r="R9" s="131"/>
    </row>
    <row r="10" spans="1:18" ht="15.75" x14ac:dyDescent="0.25">
      <c r="A10" s="132" t="s">
        <v>17</v>
      </c>
      <c r="B10" s="133"/>
      <c r="C10" s="133"/>
      <c r="D10" s="133"/>
      <c r="E10" s="133"/>
      <c r="F10" s="133"/>
      <c r="G10" s="133"/>
      <c r="H10" s="133"/>
      <c r="I10" s="134"/>
      <c r="J10" s="135" t="s">
        <v>17</v>
      </c>
      <c r="K10" s="136"/>
      <c r="L10" s="136"/>
      <c r="M10" s="136"/>
      <c r="N10" s="136"/>
      <c r="O10" s="136"/>
      <c r="P10" s="136"/>
      <c r="Q10" s="136"/>
      <c r="R10" s="137"/>
    </row>
    <row r="11" spans="1:18" ht="21" customHeight="1" x14ac:dyDescent="0.25">
      <c r="A11" s="43">
        <v>509001012022</v>
      </c>
      <c r="B11" s="37" t="s">
        <v>37</v>
      </c>
      <c r="C11" s="10">
        <v>2</v>
      </c>
      <c r="D11" s="10">
        <v>0</v>
      </c>
      <c r="E11" s="52">
        <v>0</v>
      </c>
      <c r="F11" s="52">
        <f>C11+D11+E11</f>
        <v>2</v>
      </c>
      <c r="G11" s="10">
        <v>2</v>
      </c>
      <c r="H11" s="10">
        <v>2</v>
      </c>
      <c r="I11" s="54" t="s">
        <v>40</v>
      </c>
      <c r="J11" s="43">
        <v>509001012022</v>
      </c>
      <c r="K11" s="37" t="s">
        <v>37</v>
      </c>
      <c r="L11" s="10">
        <v>2</v>
      </c>
      <c r="M11" s="10">
        <v>0</v>
      </c>
      <c r="N11" s="52">
        <v>0</v>
      </c>
      <c r="O11" s="52">
        <f>L11+M11+N11</f>
        <v>2</v>
      </c>
      <c r="P11" s="10">
        <v>2</v>
      </c>
      <c r="Q11" s="10">
        <v>2</v>
      </c>
      <c r="R11" s="54" t="s">
        <v>40</v>
      </c>
    </row>
    <row r="12" spans="1:18" ht="31.5" x14ac:dyDescent="0.25">
      <c r="A12" s="43">
        <v>509001022022</v>
      </c>
      <c r="B12" s="37" t="s">
        <v>38</v>
      </c>
      <c r="C12" s="10">
        <v>2</v>
      </c>
      <c r="D12" s="10">
        <v>0</v>
      </c>
      <c r="E12" s="52">
        <v>0</v>
      </c>
      <c r="F12" s="52">
        <f t="shared" ref="F12:F16" si="0">C12+D12+E12</f>
        <v>2</v>
      </c>
      <c r="G12" s="10">
        <v>2</v>
      </c>
      <c r="H12" s="10">
        <v>2</v>
      </c>
      <c r="I12" s="54" t="s">
        <v>40</v>
      </c>
      <c r="J12" s="43">
        <v>509001022022</v>
      </c>
      <c r="K12" s="37" t="s">
        <v>38</v>
      </c>
      <c r="L12" s="10">
        <v>2</v>
      </c>
      <c r="M12" s="10">
        <v>0</v>
      </c>
      <c r="N12" s="52">
        <v>0</v>
      </c>
      <c r="O12" s="52">
        <f t="shared" ref="O12:O16" si="1">L12+M12+N12</f>
        <v>2</v>
      </c>
      <c r="P12" s="10">
        <v>2</v>
      </c>
      <c r="Q12" s="10">
        <v>2</v>
      </c>
      <c r="R12" s="54" t="s">
        <v>40</v>
      </c>
    </row>
    <row r="13" spans="1:18" ht="30.75" customHeight="1" x14ac:dyDescent="0.25">
      <c r="A13" s="43">
        <v>509001032022</v>
      </c>
      <c r="B13" s="41" t="s">
        <v>39</v>
      </c>
      <c r="C13" s="42">
        <v>3</v>
      </c>
      <c r="D13" s="42">
        <v>0</v>
      </c>
      <c r="E13" s="39">
        <v>0</v>
      </c>
      <c r="F13" s="39">
        <f t="shared" si="0"/>
        <v>3</v>
      </c>
      <c r="G13" s="42">
        <v>3</v>
      </c>
      <c r="H13" s="38">
        <v>3</v>
      </c>
      <c r="I13" s="54" t="s">
        <v>40</v>
      </c>
      <c r="J13" s="43">
        <v>509001032022</v>
      </c>
      <c r="K13" s="41" t="s">
        <v>39</v>
      </c>
      <c r="L13" s="42">
        <v>3</v>
      </c>
      <c r="M13" s="42">
        <v>0</v>
      </c>
      <c r="N13" s="39">
        <v>0</v>
      </c>
      <c r="O13" s="39">
        <f t="shared" si="1"/>
        <v>3</v>
      </c>
      <c r="P13" s="42">
        <v>3</v>
      </c>
      <c r="Q13" s="38">
        <v>3</v>
      </c>
      <c r="R13" s="54" t="s">
        <v>40</v>
      </c>
    </row>
    <row r="14" spans="1:18" ht="15.75" x14ac:dyDescent="0.25">
      <c r="A14" s="206">
        <v>509001042022</v>
      </c>
      <c r="B14" s="216" t="s">
        <v>182</v>
      </c>
      <c r="C14" s="212">
        <v>4</v>
      </c>
      <c r="D14" s="212">
        <v>1</v>
      </c>
      <c r="E14" s="214">
        <v>0</v>
      </c>
      <c r="F14" s="214">
        <f t="shared" si="0"/>
        <v>5</v>
      </c>
      <c r="G14" s="212">
        <v>4.5</v>
      </c>
      <c r="H14" s="88">
        <v>6</v>
      </c>
      <c r="I14" s="208" t="s">
        <v>40</v>
      </c>
      <c r="J14" s="43"/>
      <c r="K14" s="44" t="s">
        <v>182</v>
      </c>
      <c r="L14" s="45">
        <v>3</v>
      </c>
      <c r="M14" s="45">
        <v>2</v>
      </c>
      <c r="N14" s="46">
        <v>0</v>
      </c>
      <c r="O14" s="46">
        <f t="shared" si="1"/>
        <v>5</v>
      </c>
      <c r="P14" s="45">
        <v>4</v>
      </c>
      <c r="Q14" s="8">
        <v>7</v>
      </c>
      <c r="R14" s="54" t="s">
        <v>40</v>
      </c>
    </row>
    <row r="15" spans="1:18" ht="15.75" x14ac:dyDescent="0.25">
      <c r="A15" s="43">
        <v>509001052020</v>
      </c>
      <c r="B15" s="44" t="s">
        <v>185</v>
      </c>
      <c r="C15" s="45">
        <v>3</v>
      </c>
      <c r="D15" s="45">
        <v>2</v>
      </c>
      <c r="E15" s="46">
        <v>0</v>
      </c>
      <c r="F15" s="46">
        <f t="shared" si="0"/>
        <v>5</v>
      </c>
      <c r="G15" s="45">
        <v>4</v>
      </c>
      <c r="H15" s="8">
        <v>5</v>
      </c>
      <c r="I15" s="54" t="s">
        <v>40</v>
      </c>
      <c r="J15" s="43">
        <v>509001052020</v>
      </c>
      <c r="K15" s="44" t="s">
        <v>185</v>
      </c>
      <c r="L15" s="45">
        <v>3</v>
      </c>
      <c r="M15" s="45">
        <v>2</v>
      </c>
      <c r="N15" s="46">
        <v>0</v>
      </c>
      <c r="O15" s="46">
        <f t="shared" si="1"/>
        <v>5</v>
      </c>
      <c r="P15" s="45">
        <v>4</v>
      </c>
      <c r="Q15" s="8">
        <v>5</v>
      </c>
      <c r="R15" s="54" t="s">
        <v>40</v>
      </c>
    </row>
    <row r="16" spans="1:18" ht="15.75" x14ac:dyDescent="0.25">
      <c r="A16" s="43">
        <v>509001062010</v>
      </c>
      <c r="B16" s="44" t="s">
        <v>51</v>
      </c>
      <c r="C16" s="45">
        <v>2</v>
      </c>
      <c r="D16" s="45">
        <v>2</v>
      </c>
      <c r="E16" s="46">
        <v>0</v>
      </c>
      <c r="F16" s="46">
        <f t="shared" si="0"/>
        <v>4</v>
      </c>
      <c r="G16" s="45">
        <v>3</v>
      </c>
      <c r="H16" s="8">
        <v>5</v>
      </c>
      <c r="I16" s="54" t="s">
        <v>40</v>
      </c>
      <c r="J16" s="43">
        <v>509001062010</v>
      </c>
      <c r="K16" s="44" t="s">
        <v>51</v>
      </c>
      <c r="L16" s="45">
        <v>2</v>
      </c>
      <c r="M16" s="45">
        <v>2</v>
      </c>
      <c r="N16" s="46">
        <v>0</v>
      </c>
      <c r="O16" s="46">
        <f t="shared" si="1"/>
        <v>4</v>
      </c>
      <c r="P16" s="45">
        <v>3</v>
      </c>
      <c r="Q16" s="8">
        <v>5</v>
      </c>
      <c r="R16" s="54" t="s">
        <v>40</v>
      </c>
    </row>
    <row r="17" spans="1:18" ht="15.75" x14ac:dyDescent="0.25">
      <c r="A17" s="206">
        <v>509001072022</v>
      </c>
      <c r="B17" s="211" t="s">
        <v>41</v>
      </c>
      <c r="C17" s="212">
        <v>3</v>
      </c>
      <c r="D17" s="212">
        <v>0</v>
      </c>
      <c r="E17" s="213">
        <v>0</v>
      </c>
      <c r="F17" s="214">
        <v>3</v>
      </c>
      <c r="G17" s="212">
        <v>3</v>
      </c>
      <c r="H17" s="88">
        <v>4</v>
      </c>
      <c r="I17" s="208" t="s">
        <v>40</v>
      </c>
      <c r="J17" s="43"/>
      <c r="K17" s="41" t="s">
        <v>41</v>
      </c>
      <c r="L17" s="42">
        <v>3</v>
      </c>
      <c r="M17" s="42">
        <v>0</v>
      </c>
      <c r="N17" s="47">
        <v>0</v>
      </c>
      <c r="O17" s="39">
        <v>3</v>
      </c>
      <c r="P17" s="42">
        <v>3</v>
      </c>
      <c r="Q17" s="38">
        <v>3</v>
      </c>
      <c r="R17" s="54" t="s">
        <v>40</v>
      </c>
    </row>
    <row r="18" spans="1:18" ht="15.75" x14ac:dyDescent="0.25">
      <c r="A18" s="43">
        <v>509001212022</v>
      </c>
      <c r="B18" s="37" t="s">
        <v>42</v>
      </c>
      <c r="C18" s="38">
        <v>1</v>
      </c>
      <c r="D18" s="38">
        <v>0</v>
      </c>
      <c r="E18" s="47">
        <v>0</v>
      </c>
      <c r="F18" s="39">
        <f t="shared" ref="F18" si="2">C18+D18+E18</f>
        <v>1</v>
      </c>
      <c r="G18" s="38">
        <v>1</v>
      </c>
      <c r="H18" s="38">
        <v>2</v>
      </c>
      <c r="I18" s="54" t="s">
        <v>40</v>
      </c>
      <c r="J18" s="43">
        <v>509001212022</v>
      </c>
      <c r="K18" s="37" t="s">
        <v>42</v>
      </c>
      <c r="L18" s="38">
        <v>1</v>
      </c>
      <c r="M18" s="38">
        <v>0</v>
      </c>
      <c r="N18" s="47">
        <v>0</v>
      </c>
      <c r="O18" s="39">
        <f t="shared" ref="O18" si="3">L18+M18+N18</f>
        <v>1</v>
      </c>
      <c r="P18" s="38">
        <v>1</v>
      </c>
      <c r="Q18" s="38">
        <v>2</v>
      </c>
      <c r="R18" s="54" t="s">
        <v>40</v>
      </c>
    </row>
    <row r="19" spans="1:18" ht="15.75" x14ac:dyDescent="0.25">
      <c r="A19" s="43">
        <v>509001232022</v>
      </c>
      <c r="B19" s="41" t="s">
        <v>43</v>
      </c>
      <c r="C19" s="42">
        <v>1</v>
      </c>
      <c r="D19" s="42">
        <v>0</v>
      </c>
      <c r="E19" s="39">
        <v>0</v>
      </c>
      <c r="F19" s="42">
        <v>1</v>
      </c>
      <c r="G19" s="42">
        <v>1</v>
      </c>
      <c r="H19" s="38">
        <v>1</v>
      </c>
      <c r="I19" s="54" t="s">
        <v>40</v>
      </c>
      <c r="J19" s="43">
        <v>509001232022</v>
      </c>
      <c r="K19" s="41" t="s">
        <v>43</v>
      </c>
      <c r="L19" s="42">
        <v>1</v>
      </c>
      <c r="M19" s="42">
        <v>0</v>
      </c>
      <c r="N19" s="39">
        <v>0</v>
      </c>
      <c r="O19" s="42">
        <v>1</v>
      </c>
      <c r="P19" s="42">
        <v>1</v>
      </c>
      <c r="Q19" s="38">
        <v>1</v>
      </c>
      <c r="R19" s="54" t="s">
        <v>40</v>
      </c>
    </row>
    <row r="20" spans="1:18" s="31" customFormat="1" ht="15.75" x14ac:dyDescent="0.2">
      <c r="A20" s="73" t="s">
        <v>18</v>
      </c>
      <c r="B20" s="74"/>
      <c r="C20" s="23">
        <f>SUM(C11:C19)</f>
        <v>21</v>
      </c>
      <c r="D20" s="23">
        <f t="shared" ref="D20:F20" si="4">SUM(D11:D19)</f>
        <v>5</v>
      </c>
      <c r="E20" s="23">
        <f t="shared" si="4"/>
        <v>0</v>
      </c>
      <c r="F20" s="23">
        <f t="shared" si="4"/>
        <v>26</v>
      </c>
      <c r="G20" s="42">
        <v>23.5</v>
      </c>
      <c r="H20" s="23">
        <f t="shared" ref="H20" si="5">SUM(H11:H19)</f>
        <v>30</v>
      </c>
      <c r="I20" s="30"/>
      <c r="J20" s="73" t="s">
        <v>18</v>
      </c>
      <c r="K20" s="74"/>
      <c r="L20" s="23">
        <f>SUM(L11:L19)</f>
        <v>20</v>
      </c>
      <c r="M20" s="23">
        <f t="shared" ref="M20:Q20" si="6">SUM(M11:M19)</f>
        <v>6</v>
      </c>
      <c r="N20" s="23">
        <f t="shared" si="6"/>
        <v>0</v>
      </c>
      <c r="O20" s="23">
        <f t="shared" si="6"/>
        <v>26</v>
      </c>
      <c r="P20" s="42">
        <v>23</v>
      </c>
      <c r="Q20" s="23">
        <f t="shared" si="6"/>
        <v>30</v>
      </c>
      <c r="R20" s="30"/>
    </row>
    <row r="21" spans="1:18" ht="15.75" x14ac:dyDescent="0.25">
      <c r="A21" s="124" t="s">
        <v>12</v>
      </c>
      <c r="B21" s="125"/>
      <c r="C21" s="125"/>
      <c r="D21" s="125"/>
      <c r="E21" s="125"/>
      <c r="F21" s="125"/>
      <c r="G21" s="125"/>
      <c r="H21" s="125"/>
      <c r="I21" s="126"/>
      <c r="J21" s="127" t="s">
        <v>12</v>
      </c>
      <c r="K21" s="128"/>
      <c r="L21" s="128"/>
      <c r="M21" s="128"/>
      <c r="N21" s="128"/>
      <c r="O21" s="128"/>
      <c r="P21" s="128"/>
      <c r="Q21" s="128"/>
      <c r="R21" s="129"/>
    </row>
    <row r="22" spans="1:18" ht="15.75" x14ac:dyDescent="0.25">
      <c r="A22" s="43">
        <v>509000922022</v>
      </c>
      <c r="B22" s="37" t="s">
        <v>109</v>
      </c>
      <c r="C22" s="42">
        <v>2</v>
      </c>
      <c r="D22" s="42">
        <v>0</v>
      </c>
      <c r="E22" s="47">
        <v>0</v>
      </c>
      <c r="F22" s="39">
        <f>C22+D22+E22</f>
        <v>2</v>
      </c>
      <c r="G22" s="42">
        <v>2</v>
      </c>
      <c r="H22" s="53">
        <v>2</v>
      </c>
      <c r="I22" s="54" t="s">
        <v>40</v>
      </c>
      <c r="J22" s="43">
        <v>509000922022</v>
      </c>
      <c r="K22" s="37" t="s">
        <v>109</v>
      </c>
      <c r="L22" s="42">
        <v>2</v>
      </c>
      <c r="M22" s="42">
        <v>0</v>
      </c>
      <c r="N22" s="47">
        <v>0</v>
      </c>
      <c r="O22" s="39">
        <f>L22+M22+N22</f>
        <v>2</v>
      </c>
      <c r="P22" s="42">
        <v>2</v>
      </c>
      <c r="Q22" s="53">
        <v>2</v>
      </c>
      <c r="R22" s="54" t="s">
        <v>40</v>
      </c>
    </row>
    <row r="23" spans="1:18" ht="31.5" x14ac:dyDescent="0.25">
      <c r="A23" s="43">
        <v>509000942022</v>
      </c>
      <c r="B23" s="37" t="s">
        <v>110</v>
      </c>
      <c r="C23" s="42">
        <v>2</v>
      </c>
      <c r="D23" s="42">
        <v>0</v>
      </c>
      <c r="E23" s="47">
        <v>0</v>
      </c>
      <c r="F23" s="39">
        <f t="shared" ref="F23:F26" si="7">C23+D23+E23</f>
        <v>2</v>
      </c>
      <c r="G23" s="42">
        <v>2</v>
      </c>
      <c r="H23" s="53">
        <v>2</v>
      </c>
      <c r="I23" s="54" t="s">
        <v>40</v>
      </c>
      <c r="J23" s="43">
        <v>509000942022</v>
      </c>
      <c r="K23" s="37" t="s">
        <v>110</v>
      </c>
      <c r="L23" s="42">
        <v>2</v>
      </c>
      <c r="M23" s="42">
        <v>0</v>
      </c>
      <c r="N23" s="47">
        <v>0</v>
      </c>
      <c r="O23" s="39">
        <f t="shared" ref="O23:O26" si="8">L23+M23+N23</f>
        <v>2</v>
      </c>
      <c r="P23" s="42">
        <v>2</v>
      </c>
      <c r="Q23" s="53">
        <v>2</v>
      </c>
      <c r="R23" s="54" t="s">
        <v>40</v>
      </c>
    </row>
    <row r="24" spans="1:18" ht="15.75" x14ac:dyDescent="0.25">
      <c r="A24" s="206">
        <v>509001092022</v>
      </c>
      <c r="B24" s="216" t="s">
        <v>183</v>
      </c>
      <c r="C24" s="212">
        <v>4</v>
      </c>
      <c r="D24" s="212">
        <v>1</v>
      </c>
      <c r="E24" s="213">
        <v>0</v>
      </c>
      <c r="F24" s="214">
        <f t="shared" si="7"/>
        <v>5</v>
      </c>
      <c r="G24" s="212">
        <v>4.5</v>
      </c>
      <c r="H24" s="215">
        <v>6</v>
      </c>
      <c r="I24" s="208" t="s">
        <v>40</v>
      </c>
      <c r="J24" s="40"/>
      <c r="K24" s="37" t="s">
        <v>183</v>
      </c>
      <c r="L24" s="42">
        <v>3</v>
      </c>
      <c r="M24" s="42">
        <v>2</v>
      </c>
      <c r="N24" s="47">
        <v>0</v>
      </c>
      <c r="O24" s="39">
        <f t="shared" si="8"/>
        <v>5</v>
      </c>
      <c r="P24" s="42">
        <v>4</v>
      </c>
      <c r="Q24" s="53">
        <v>7</v>
      </c>
      <c r="R24" s="54" t="s">
        <v>40</v>
      </c>
    </row>
    <row r="25" spans="1:18" ht="15.75" x14ac:dyDescent="0.25">
      <c r="A25" s="40">
        <v>509001112022</v>
      </c>
      <c r="B25" s="37" t="s">
        <v>53</v>
      </c>
      <c r="C25" s="42">
        <v>2</v>
      </c>
      <c r="D25" s="42">
        <v>0</v>
      </c>
      <c r="E25" s="47">
        <v>0</v>
      </c>
      <c r="F25" s="39">
        <f t="shared" si="7"/>
        <v>2</v>
      </c>
      <c r="G25" s="42">
        <v>2</v>
      </c>
      <c r="H25" s="53">
        <v>4</v>
      </c>
      <c r="I25" s="54" t="s">
        <v>40</v>
      </c>
      <c r="J25" s="40">
        <v>509001112022</v>
      </c>
      <c r="K25" s="37" t="s">
        <v>53</v>
      </c>
      <c r="L25" s="42">
        <v>2</v>
      </c>
      <c r="M25" s="42">
        <v>0</v>
      </c>
      <c r="N25" s="47">
        <v>0</v>
      </c>
      <c r="O25" s="39">
        <f t="shared" si="8"/>
        <v>2</v>
      </c>
      <c r="P25" s="42">
        <v>2</v>
      </c>
      <c r="Q25" s="53">
        <v>4</v>
      </c>
      <c r="R25" s="54" t="s">
        <v>40</v>
      </c>
    </row>
    <row r="26" spans="1:18" ht="15.75" x14ac:dyDescent="0.25">
      <c r="A26" s="40">
        <v>509001122010</v>
      </c>
      <c r="B26" s="37" t="s">
        <v>54</v>
      </c>
      <c r="C26" s="42">
        <v>2</v>
      </c>
      <c r="D26" s="42">
        <v>1</v>
      </c>
      <c r="E26" s="47">
        <v>0</v>
      </c>
      <c r="F26" s="39">
        <f t="shared" si="7"/>
        <v>3</v>
      </c>
      <c r="G26" s="42">
        <v>2.5</v>
      </c>
      <c r="H26" s="53">
        <v>4</v>
      </c>
      <c r="I26" s="54" t="s">
        <v>40</v>
      </c>
      <c r="J26" s="40">
        <v>509001122010</v>
      </c>
      <c r="K26" s="37" t="s">
        <v>54</v>
      </c>
      <c r="L26" s="42">
        <v>2</v>
      </c>
      <c r="M26" s="42">
        <v>1</v>
      </c>
      <c r="N26" s="47">
        <v>0</v>
      </c>
      <c r="O26" s="39">
        <f t="shared" si="8"/>
        <v>3</v>
      </c>
      <c r="P26" s="42">
        <v>2.5</v>
      </c>
      <c r="Q26" s="53">
        <v>4</v>
      </c>
      <c r="R26" s="54" t="s">
        <v>40</v>
      </c>
    </row>
    <row r="27" spans="1:18" ht="15.75" x14ac:dyDescent="0.25">
      <c r="A27" s="206">
        <v>509001172022</v>
      </c>
      <c r="B27" s="211" t="s">
        <v>44</v>
      </c>
      <c r="C27" s="212">
        <v>0</v>
      </c>
      <c r="D27" s="212">
        <v>0</v>
      </c>
      <c r="E27" s="213">
        <v>4</v>
      </c>
      <c r="F27" s="214">
        <v>4</v>
      </c>
      <c r="G27" s="212">
        <v>4</v>
      </c>
      <c r="H27" s="215">
        <v>6</v>
      </c>
      <c r="I27" s="208" t="s">
        <v>40</v>
      </c>
      <c r="J27" s="40"/>
      <c r="K27" s="41" t="s">
        <v>44</v>
      </c>
      <c r="L27" s="45">
        <v>0</v>
      </c>
      <c r="M27" s="45">
        <v>0</v>
      </c>
      <c r="N27" s="49">
        <v>4</v>
      </c>
      <c r="O27" s="46">
        <v>4</v>
      </c>
      <c r="P27" s="45">
        <v>4</v>
      </c>
      <c r="Q27" s="25">
        <v>5</v>
      </c>
      <c r="R27" s="54" t="s">
        <v>40</v>
      </c>
    </row>
    <row r="28" spans="1:18" ht="31.5" x14ac:dyDescent="0.25">
      <c r="A28" s="43">
        <v>509001202022</v>
      </c>
      <c r="B28" s="41" t="s">
        <v>22</v>
      </c>
      <c r="C28" s="50">
        <v>1</v>
      </c>
      <c r="D28" s="50">
        <v>0</v>
      </c>
      <c r="E28" s="51">
        <v>0</v>
      </c>
      <c r="F28" s="52">
        <f t="shared" ref="F28" si="9">C28+D28+E28</f>
        <v>1</v>
      </c>
      <c r="G28" s="50">
        <v>1</v>
      </c>
      <c r="H28" s="23">
        <v>2</v>
      </c>
      <c r="I28" s="54" t="s">
        <v>40</v>
      </c>
      <c r="J28" s="43">
        <v>509001202022</v>
      </c>
      <c r="K28" s="41" t="s">
        <v>22</v>
      </c>
      <c r="L28" s="50">
        <v>1</v>
      </c>
      <c r="M28" s="50">
        <v>0</v>
      </c>
      <c r="N28" s="51">
        <v>0</v>
      </c>
      <c r="O28" s="52">
        <f t="shared" ref="O28" si="10">L28+M28+N28</f>
        <v>1</v>
      </c>
      <c r="P28" s="50">
        <v>1</v>
      </c>
      <c r="Q28" s="23">
        <v>2</v>
      </c>
      <c r="R28" s="54" t="s">
        <v>40</v>
      </c>
    </row>
    <row r="29" spans="1:18" ht="15.75" x14ac:dyDescent="0.25">
      <c r="A29" s="40">
        <v>509001222022</v>
      </c>
      <c r="B29" s="37" t="s">
        <v>52</v>
      </c>
      <c r="C29" s="42">
        <v>3</v>
      </c>
      <c r="D29" s="42">
        <v>2</v>
      </c>
      <c r="E29" s="47">
        <v>0</v>
      </c>
      <c r="F29" s="39">
        <f>C29+D29+E29</f>
        <v>5</v>
      </c>
      <c r="G29" s="42">
        <v>4</v>
      </c>
      <c r="H29" s="53">
        <v>4</v>
      </c>
      <c r="I29" s="54" t="s">
        <v>40</v>
      </c>
      <c r="J29" s="40">
        <v>509001222022</v>
      </c>
      <c r="K29" s="37" t="s">
        <v>52</v>
      </c>
      <c r="L29" s="42">
        <v>3</v>
      </c>
      <c r="M29" s="42">
        <v>2</v>
      </c>
      <c r="N29" s="47">
        <v>0</v>
      </c>
      <c r="O29" s="39">
        <f>L29+M29+N29</f>
        <v>5</v>
      </c>
      <c r="P29" s="42">
        <v>4</v>
      </c>
      <c r="Q29" s="53">
        <v>4</v>
      </c>
      <c r="R29" s="54" t="s">
        <v>40</v>
      </c>
    </row>
    <row r="30" spans="1:18" s="31" customFormat="1" ht="15.75" x14ac:dyDescent="0.2">
      <c r="A30" s="27" t="s">
        <v>18</v>
      </c>
      <c r="B30" s="28"/>
      <c r="C30" s="29"/>
      <c r="D30" s="29"/>
      <c r="E30" s="29"/>
      <c r="F30" s="29"/>
      <c r="G30" s="29"/>
      <c r="H30" s="29"/>
      <c r="I30" s="30"/>
      <c r="J30" s="73" t="s">
        <v>18</v>
      </c>
      <c r="K30" s="74"/>
      <c r="L30" s="25">
        <v>15</v>
      </c>
      <c r="M30" s="25">
        <v>5</v>
      </c>
      <c r="N30" s="25">
        <f t="shared" ref="N30" si="11">SUM(N22:N28)</f>
        <v>4</v>
      </c>
      <c r="O30" s="25">
        <v>24</v>
      </c>
      <c r="P30" s="42">
        <v>21.5</v>
      </c>
      <c r="Q30" s="25">
        <v>30</v>
      </c>
      <c r="R30" s="30"/>
    </row>
    <row r="31" spans="1:18" ht="15.75" x14ac:dyDescent="0.25">
      <c r="A31" s="124" t="s">
        <v>13</v>
      </c>
      <c r="B31" s="125"/>
      <c r="C31" s="125"/>
      <c r="D31" s="125"/>
      <c r="E31" s="125"/>
      <c r="F31" s="125"/>
      <c r="G31" s="125"/>
      <c r="H31" s="125"/>
      <c r="I31" s="126"/>
      <c r="J31" s="127" t="s">
        <v>13</v>
      </c>
      <c r="K31" s="128"/>
      <c r="L31" s="128"/>
      <c r="M31" s="128"/>
      <c r="N31" s="128"/>
      <c r="O31" s="128"/>
      <c r="P31" s="128"/>
      <c r="Q31" s="128"/>
      <c r="R31" s="129"/>
    </row>
    <row r="32" spans="1:18" ht="15.75" x14ac:dyDescent="0.25">
      <c r="A32" s="55">
        <v>509002022010</v>
      </c>
      <c r="B32" s="37" t="s">
        <v>45</v>
      </c>
      <c r="C32" s="8">
        <v>3</v>
      </c>
      <c r="D32" s="8">
        <v>0</v>
      </c>
      <c r="E32" s="49">
        <v>0</v>
      </c>
      <c r="F32" s="46">
        <f>C32+D32+E32</f>
        <v>3</v>
      </c>
      <c r="G32" s="8">
        <v>3</v>
      </c>
      <c r="H32" s="8">
        <v>4</v>
      </c>
      <c r="I32" s="54" t="s">
        <v>40</v>
      </c>
      <c r="J32" s="55">
        <v>509002022010</v>
      </c>
      <c r="K32" s="37" t="s">
        <v>45</v>
      </c>
      <c r="L32" s="8">
        <v>3</v>
      </c>
      <c r="M32" s="8">
        <v>0</v>
      </c>
      <c r="N32" s="49">
        <v>0</v>
      </c>
      <c r="O32" s="46">
        <f>L32+M32+N32</f>
        <v>3</v>
      </c>
      <c r="P32" s="8">
        <v>3</v>
      </c>
      <c r="Q32" s="8">
        <v>4</v>
      </c>
      <c r="R32" s="54" t="s">
        <v>40</v>
      </c>
    </row>
    <row r="33" spans="1:18" ht="15.75" x14ac:dyDescent="0.25">
      <c r="A33" s="40">
        <v>509002072020</v>
      </c>
      <c r="B33" s="37" t="s">
        <v>55</v>
      </c>
      <c r="C33" s="42">
        <v>2</v>
      </c>
      <c r="D33" s="42">
        <v>2</v>
      </c>
      <c r="E33" s="47">
        <v>0</v>
      </c>
      <c r="F33" s="39">
        <f t="shared" ref="F33" si="12">C33+D33+E33</f>
        <v>4</v>
      </c>
      <c r="G33" s="42">
        <v>3</v>
      </c>
      <c r="H33" s="38">
        <v>6</v>
      </c>
      <c r="I33" s="54" t="s">
        <v>40</v>
      </c>
      <c r="J33" s="40">
        <v>509002072020</v>
      </c>
      <c r="K33" s="37" t="s">
        <v>55</v>
      </c>
      <c r="L33" s="42">
        <v>2</v>
      </c>
      <c r="M33" s="42">
        <v>2</v>
      </c>
      <c r="N33" s="47">
        <v>0</v>
      </c>
      <c r="O33" s="39">
        <f t="shared" ref="O33" si="13">L33+M33+N33</f>
        <v>4</v>
      </c>
      <c r="P33" s="42">
        <v>3</v>
      </c>
      <c r="Q33" s="38">
        <v>6</v>
      </c>
      <c r="R33" s="54" t="s">
        <v>40</v>
      </c>
    </row>
    <row r="34" spans="1:18" ht="27.75" customHeight="1" x14ac:dyDescent="0.25">
      <c r="A34" s="40">
        <v>509002082022</v>
      </c>
      <c r="B34" s="41" t="s">
        <v>48</v>
      </c>
      <c r="C34" s="50">
        <v>3</v>
      </c>
      <c r="D34" s="50">
        <v>0</v>
      </c>
      <c r="E34" s="51">
        <v>0</v>
      </c>
      <c r="F34" s="52">
        <f t="shared" ref="F34:F35" si="14">C34+D34+E34</f>
        <v>3</v>
      </c>
      <c r="G34" s="50">
        <v>3</v>
      </c>
      <c r="H34" s="10">
        <v>4</v>
      </c>
      <c r="I34" s="54" t="s">
        <v>40</v>
      </c>
      <c r="J34" s="40">
        <v>509002082022</v>
      </c>
      <c r="K34" s="41" t="s">
        <v>48</v>
      </c>
      <c r="L34" s="50">
        <v>3</v>
      </c>
      <c r="M34" s="50">
        <v>0</v>
      </c>
      <c r="N34" s="51">
        <v>0</v>
      </c>
      <c r="O34" s="52">
        <f t="shared" ref="O34" si="15">L34+M34+N34</f>
        <v>3</v>
      </c>
      <c r="P34" s="50">
        <v>3</v>
      </c>
      <c r="Q34" s="10">
        <v>4</v>
      </c>
      <c r="R34" s="54" t="s">
        <v>40</v>
      </c>
    </row>
    <row r="35" spans="1:18" ht="15.75" x14ac:dyDescent="0.25">
      <c r="A35" s="40">
        <v>509002212022</v>
      </c>
      <c r="B35" s="41" t="s">
        <v>46</v>
      </c>
      <c r="C35" s="42">
        <v>2</v>
      </c>
      <c r="D35" s="42">
        <v>2</v>
      </c>
      <c r="E35" s="47">
        <v>0</v>
      </c>
      <c r="F35" s="39">
        <f t="shared" si="14"/>
        <v>4</v>
      </c>
      <c r="G35" s="42">
        <v>3</v>
      </c>
      <c r="H35" s="39">
        <v>6</v>
      </c>
      <c r="I35" s="54" t="s">
        <v>40</v>
      </c>
      <c r="J35" s="40">
        <v>509002212022</v>
      </c>
      <c r="K35" s="41" t="s">
        <v>46</v>
      </c>
      <c r="L35" s="42">
        <v>2</v>
      </c>
      <c r="M35" s="42">
        <v>2</v>
      </c>
      <c r="N35" s="47">
        <v>0</v>
      </c>
      <c r="O35" s="39">
        <f t="shared" ref="O35" si="16">L35+M35+N35</f>
        <v>4</v>
      </c>
      <c r="P35" s="42">
        <v>3</v>
      </c>
      <c r="Q35" s="39">
        <v>6</v>
      </c>
      <c r="R35" s="54" t="s">
        <v>40</v>
      </c>
    </row>
    <row r="36" spans="1:18" ht="31.5" x14ac:dyDescent="0.25">
      <c r="A36" s="206">
        <v>509002332022</v>
      </c>
      <c r="B36" s="211" t="s">
        <v>184</v>
      </c>
      <c r="C36" s="212">
        <v>3</v>
      </c>
      <c r="D36" s="212">
        <v>1</v>
      </c>
      <c r="E36" s="213">
        <v>0</v>
      </c>
      <c r="F36" s="214">
        <f>C36+D36+E36</f>
        <v>4</v>
      </c>
      <c r="G36" s="212">
        <v>3.5</v>
      </c>
      <c r="H36" s="88">
        <v>6</v>
      </c>
      <c r="I36" s="208" t="s">
        <v>40</v>
      </c>
      <c r="J36" s="40">
        <v>509002352022</v>
      </c>
      <c r="K36" s="41" t="s">
        <v>47</v>
      </c>
      <c r="L36" s="45">
        <v>3</v>
      </c>
      <c r="M36" s="45">
        <v>0</v>
      </c>
      <c r="N36" s="49">
        <v>0</v>
      </c>
      <c r="O36" s="46">
        <f t="shared" ref="O36" si="17">L36+M36+N36</f>
        <v>3</v>
      </c>
      <c r="P36" s="45">
        <v>3</v>
      </c>
      <c r="Q36" s="8">
        <v>4</v>
      </c>
      <c r="R36" s="54" t="s">
        <v>40</v>
      </c>
    </row>
    <row r="37" spans="1:18" ht="31.5" x14ac:dyDescent="0.25">
      <c r="A37" s="40">
        <v>509002352022</v>
      </c>
      <c r="B37" s="41" t="s">
        <v>47</v>
      </c>
      <c r="C37" s="45">
        <v>3</v>
      </c>
      <c r="D37" s="45">
        <v>0</v>
      </c>
      <c r="E37" s="49">
        <v>0</v>
      </c>
      <c r="F37" s="46">
        <f t="shared" ref="F37" si="18">C37+D37+E37</f>
        <v>3</v>
      </c>
      <c r="G37" s="45">
        <v>3</v>
      </c>
      <c r="H37" s="8">
        <v>4</v>
      </c>
      <c r="I37" s="54" t="s">
        <v>40</v>
      </c>
      <c r="J37" s="89"/>
      <c r="K37" s="90" t="s">
        <v>222</v>
      </c>
      <c r="L37" s="91">
        <v>2</v>
      </c>
      <c r="M37" s="91">
        <v>1</v>
      </c>
      <c r="N37" s="92">
        <v>0</v>
      </c>
      <c r="O37" s="93">
        <f>L37+M37+N37</f>
        <v>3</v>
      </c>
      <c r="P37" s="91">
        <v>2.5</v>
      </c>
      <c r="Q37" s="94">
        <v>6</v>
      </c>
      <c r="R37" s="95" t="s">
        <v>40</v>
      </c>
    </row>
    <row r="38" spans="1:18" s="31" customFormat="1" ht="15.75" x14ac:dyDescent="0.2">
      <c r="A38" s="73" t="s">
        <v>18</v>
      </c>
      <c r="B38" s="75"/>
      <c r="C38" s="10">
        <f t="shared" ref="C38:H38" si="19">SUM(C32:C37)</f>
        <v>16</v>
      </c>
      <c r="D38" s="10">
        <f t="shared" si="19"/>
        <v>5</v>
      </c>
      <c r="E38" s="10">
        <f t="shared" si="19"/>
        <v>0</v>
      </c>
      <c r="F38" s="10">
        <f t="shared" si="19"/>
        <v>21</v>
      </c>
      <c r="G38" s="10">
        <f t="shared" si="19"/>
        <v>18.5</v>
      </c>
      <c r="H38" s="10">
        <f t="shared" si="19"/>
        <v>30</v>
      </c>
      <c r="I38" s="32"/>
      <c r="J38" s="73" t="s">
        <v>18</v>
      </c>
      <c r="K38" s="75"/>
      <c r="L38" s="10">
        <f t="shared" ref="L38:Q38" si="20">SUM(L32:L37)</f>
        <v>15</v>
      </c>
      <c r="M38" s="10">
        <f t="shared" si="20"/>
        <v>5</v>
      </c>
      <c r="N38" s="10">
        <f t="shared" si="20"/>
        <v>0</v>
      </c>
      <c r="O38" s="10">
        <f t="shared" si="20"/>
        <v>20</v>
      </c>
      <c r="P38" s="10">
        <f t="shared" si="20"/>
        <v>17.5</v>
      </c>
      <c r="Q38" s="10">
        <f t="shared" si="20"/>
        <v>30</v>
      </c>
      <c r="R38" s="32"/>
    </row>
    <row r="39" spans="1:18" ht="15.75" x14ac:dyDescent="0.25">
      <c r="A39" s="124" t="s">
        <v>14</v>
      </c>
      <c r="B39" s="125"/>
      <c r="C39" s="125"/>
      <c r="D39" s="125"/>
      <c r="E39" s="125"/>
      <c r="F39" s="125"/>
      <c r="G39" s="125"/>
      <c r="H39" s="125"/>
      <c r="I39" s="126"/>
      <c r="J39" s="127" t="s">
        <v>14</v>
      </c>
      <c r="K39" s="128"/>
      <c r="L39" s="128"/>
      <c r="M39" s="128"/>
      <c r="N39" s="128"/>
      <c r="O39" s="128"/>
      <c r="P39" s="128"/>
      <c r="Q39" s="128"/>
      <c r="R39" s="129"/>
    </row>
    <row r="40" spans="1:18" ht="15.75" x14ac:dyDescent="0.25">
      <c r="A40" s="57">
        <v>509002112020</v>
      </c>
      <c r="B40" s="62" t="s">
        <v>56</v>
      </c>
      <c r="C40" s="10">
        <v>2</v>
      </c>
      <c r="D40" s="10">
        <v>1</v>
      </c>
      <c r="E40" s="10">
        <v>0</v>
      </c>
      <c r="F40" s="10">
        <v>3</v>
      </c>
      <c r="G40" s="10">
        <v>2.5</v>
      </c>
      <c r="H40" s="10">
        <v>4</v>
      </c>
      <c r="I40" s="54" t="s">
        <v>40</v>
      </c>
      <c r="J40" s="57">
        <v>509002112020</v>
      </c>
      <c r="K40" s="62" t="s">
        <v>56</v>
      </c>
      <c r="L40" s="10">
        <v>2</v>
      </c>
      <c r="M40" s="10">
        <v>1</v>
      </c>
      <c r="N40" s="10">
        <v>0</v>
      </c>
      <c r="O40" s="10">
        <v>3</v>
      </c>
      <c r="P40" s="10">
        <v>2.5</v>
      </c>
      <c r="Q40" s="10">
        <v>4</v>
      </c>
      <c r="R40" s="54" t="s">
        <v>40</v>
      </c>
    </row>
    <row r="41" spans="1:18" ht="15.75" x14ac:dyDescent="0.25">
      <c r="A41" s="209">
        <v>509002122022</v>
      </c>
      <c r="B41" s="207" t="s">
        <v>49</v>
      </c>
      <c r="C41" s="88">
        <v>0</v>
      </c>
      <c r="D41" s="88">
        <v>0</v>
      </c>
      <c r="E41" s="88">
        <v>3</v>
      </c>
      <c r="F41" s="88">
        <v>3</v>
      </c>
      <c r="G41" s="88">
        <v>3</v>
      </c>
      <c r="H41" s="88">
        <v>5</v>
      </c>
      <c r="I41" s="208" t="s">
        <v>40</v>
      </c>
      <c r="J41" s="57"/>
      <c r="K41" s="62" t="s">
        <v>49</v>
      </c>
      <c r="L41" s="10">
        <v>0</v>
      </c>
      <c r="M41" s="10">
        <v>0</v>
      </c>
      <c r="N41" s="10">
        <v>3</v>
      </c>
      <c r="O41" s="10">
        <v>3</v>
      </c>
      <c r="P41" s="10">
        <v>3</v>
      </c>
      <c r="Q41" s="10">
        <v>4</v>
      </c>
      <c r="R41" s="54" t="s">
        <v>40</v>
      </c>
    </row>
    <row r="42" spans="1:18" ht="15.75" x14ac:dyDescent="0.25">
      <c r="A42" s="209">
        <v>509002142022</v>
      </c>
      <c r="B42" s="207" t="s">
        <v>50</v>
      </c>
      <c r="C42" s="88">
        <v>4</v>
      </c>
      <c r="D42" s="88">
        <v>0</v>
      </c>
      <c r="E42" s="88">
        <v>0</v>
      </c>
      <c r="F42" s="88">
        <v>4</v>
      </c>
      <c r="G42" s="88">
        <v>4</v>
      </c>
      <c r="H42" s="210">
        <v>5</v>
      </c>
      <c r="I42" s="208" t="s">
        <v>40</v>
      </c>
      <c r="J42" s="57"/>
      <c r="K42" s="62" t="s">
        <v>50</v>
      </c>
      <c r="L42" s="10">
        <v>4</v>
      </c>
      <c r="M42" s="10">
        <v>0</v>
      </c>
      <c r="N42" s="10">
        <v>0</v>
      </c>
      <c r="O42" s="10">
        <v>4</v>
      </c>
      <c r="P42" s="10">
        <v>4</v>
      </c>
      <c r="Q42" s="56">
        <v>2</v>
      </c>
      <c r="R42" s="54" t="s">
        <v>40</v>
      </c>
    </row>
    <row r="43" spans="1:18" ht="15.75" x14ac:dyDescent="0.25">
      <c r="A43" s="57">
        <v>509002182022</v>
      </c>
      <c r="B43" s="62" t="s">
        <v>57</v>
      </c>
      <c r="C43" s="56">
        <v>3</v>
      </c>
      <c r="D43" s="56">
        <v>0</v>
      </c>
      <c r="E43" s="10">
        <v>0</v>
      </c>
      <c r="F43" s="10">
        <v>3</v>
      </c>
      <c r="G43" s="10">
        <v>3</v>
      </c>
      <c r="H43" s="56">
        <v>4</v>
      </c>
      <c r="I43" s="54" t="s">
        <v>40</v>
      </c>
      <c r="J43" s="57">
        <v>509002182022</v>
      </c>
      <c r="K43" s="62" t="s">
        <v>57</v>
      </c>
      <c r="L43" s="56">
        <v>3</v>
      </c>
      <c r="M43" s="56">
        <v>0</v>
      </c>
      <c r="N43" s="10">
        <v>0</v>
      </c>
      <c r="O43" s="10">
        <v>3</v>
      </c>
      <c r="P43" s="10">
        <v>3</v>
      </c>
      <c r="Q43" s="56">
        <v>4</v>
      </c>
      <c r="R43" s="54" t="s">
        <v>40</v>
      </c>
    </row>
    <row r="44" spans="1:18" ht="31.5" x14ac:dyDescent="0.25">
      <c r="A44" s="43">
        <v>509002202022</v>
      </c>
      <c r="B44" s="62" t="s">
        <v>23</v>
      </c>
      <c r="C44" s="10">
        <v>2</v>
      </c>
      <c r="D44" s="10">
        <v>0</v>
      </c>
      <c r="E44" s="10">
        <v>0</v>
      </c>
      <c r="F44" s="10">
        <v>2</v>
      </c>
      <c r="G44" s="10">
        <v>2</v>
      </c>
      <c r="H44" s="10">
        <v>3</v>
      </c>
      <c r="I44" s="54" t="s">
        <v>40</v>
      </c>
      <c r="J44" s="43">
        <v>509002202022</v>
      </c>
      <c r="K44" s="62" t="s">
        <v>23</v>
      </c>
      <c r="L44" s="10">
        <v>2</v>
      </c>
      <c r="M44" s="10">
        <v>0</v>
      </c>
      <c r="N44" s="10">
        <v>0</v>
      </c>
      <c r="O44" s="10">
        <v>2</v>
      </c>
      <c r="P44" s="10">
        <v>2</v>
      </c>
      <c r="Q44" s="10">
        <v>3</v>
      </c>
      <c r="R44" s="54" t="s">
        <v>40</v>
      </c>
    </row>
    <row r="45" spans="1:18" ht="15.75" x14ac:dyDescent="0.25">
      <c r="A45" s="43">
        <v>509002222022</v>
      </c>
      <c r="B45" s="62" t="s">
        <v>58</v>
      </c>
      <c r="C45" s="10">
        <v>4</v>
      </c>
      <c r="D45" s="10">
        <v>0</v>
      </c>
      <c r="E45" s="10">
        <v>0</v>
      </c>
      <c r="F45" s="10">
        <v>4</v>
      </c>
      <c r="G45" s="10">
        <v>4</v>
      </c>
      <c r="H45" s="10">
        <v>5</v>
      </c>
      <c r="I45" s="54" t="s">
        <v>40</v>
      </c>
      <c r="J45" s="43">
        <v>509002222022</v>
      </c>
      <c r="K45" s="62" t="s">
        <v>58</v>
      </c>
      <c r="L45" s="10">
        <v>4</v>
      </c>
      <c r="M45" s="10">
        <v>0</v>
      </c>
      <c r="N45" s="10">
        <v>0</v>
      </c>
      <c r="O45" s="10">
        <v>4</v>
      </c>
      <c r="P45" s="10">
        <v>4</v>
      </c>
      <c r="Q45" s="10">
        <v>5</v>
      </c>
      <c r="R45" s="54" t="s">
        <v>40</v>
      </c>
    </row>
    <row r="46" spans="1:18" ht="15.75" x14ac:dyDescent="0.25">
      <c r="A46" s="206">
        <v>509002342022</v>
      </c>
      <c r="B46" s="207" t="s">
        <v>156</v>
      </c>
      <c r="C46" s="88">
        <v>4</v>
      </c>
      <c r="D46" s="88">
        <v>0</v>
      </c>
      <c r="E46" s="88">
        <v>0</v>
      </c>
      <c r="F46" s="88">
        <v>4</v>
      </c>
      <c r="G46" s="88">
        <v>4</v>
      </c>
      <c r="H46" s="88">
        <v>4</v>
      </c>
      <c r="I46" s="208" t="s">
        <v>40</v>
      </c>
      <c r="J46" s="43"/>
      <c r="K46" s="62" t="s">
        <v>156</v>
      </c>
      <c r="L46" s="10">
        <v>4</v>
      </c>
      <c r="M46" s="10">
        <v>0</v>
      </c>
      <c r="N46" s="10">
        <v>0</v>
      </c>
      <c r="O46" s="10">
        <v>4</v>
      </c>
      <c r="P46" s="10">
        <v>4</v>
      </c>
      <c r="Q46" s="10">
        <v>2</v>
      </c>
      <c r="R46" s="54" t="s">
        <v>40</v>
      </c>
    </row>
    <row r="47" spans="1:18" ht="21.75" customHeight="1" x14ac:dyDescent="0.25">
      <c r="A47" s="96"/>
      <c r="B47" s="97"/>
      <c r="C47" s="98"/>
      <c r="D47" s="98"/>
      <c r="E47" s="98"/>
      <c r="F47" s="98"/>
      <c r="G47" s="98"/>
      <c r="H47" s="98"/>
      <c r="I47" s="99"/>
      <c r="J47" s="40"/>
      <c r="K47" s="205" t="s">
        <v>184</v>
      </c>
      <c r="L47" s="91">
        <v>2</v>
      </c>
      <c r="M47" s="91">
        <v>1</v>
      </c>
      <c r="N47" s="92">
        <v>0</v>
      </c>
      <c r="O47" s="93">
        <f>L47+M47+N47</f>
        <v>3</v>
      </c>
      <c r="P47" s="91">
        <v>2.5</v>
      </c>
      <c r="Q47" s="94">
        <v>6</v>
      </c>
      <c r="R47" s="95" t="s">
        <v>40</v>
      </c>
    </row>
    <row r="48" spans="1:18" s="31" customFormat="1" ht="16.5" thickBot="1" x14ac:dyDescent="0.25">
      <c r="A48" s="73" t="s">
        <v>18</v>
      </c>
      <c r="B48" s="76"/>
      <c r="C48" s="77">
        <f t="shared" ref="C48:H48" si="21">SUM(C40:C46)</f>
        <v>19</v>
      </c>
      <c r="D48" s="77">
        <f t="shared" si="21"/>
        <v>1</v>
      </c>
      <c r="E48" s="77">
        <f t="shared" si="21"/>
        <v>3</v>
      </c>
      <c r="F48" s="77">
        <f t="shared" si="21"/>
        <v>23</v>
      </c>
      <c r="G48" s="77">
        <f t="shared" si="21"/>
        <v>22.5</v>
      </c>
      <c r="H48" s="77">
        <f t="shared" si="21"/>
        <v>30</v>
      </c>
      <c r="I48" s="33"/>
      <c r="J48" s="73" t="s">
        <v>18</v>
      </c>
      <c r="K48" s="76"/>
      <c r="L48" s="77">
        <v>21</v>
      </c>
      <c r="M48" s="77">
        <v>2</v>
      </c>
      <c r="N48" s="77">
        <f t="shared" ref="N48" si="22">SUM(N40:N46)</f>
        <v>3</v>
      </c>
      <c r="O48" s="77">
        <v>26</v>
      </c>
      <c r="P48" s="77">
        <v>25</v>
      </c>
      <c r="Q48" s="77">
        <v>30</v>
      </c>
      <c r="R48" s="33"/>
    </row>
    <row r="49" spans="1:18" ht="15.75" x14ac:dyDescent="0.25">
      <c r="A49" s="132" t="s">
        <v>24</v>
      </c>
      <c r="B49" s="133"/>
      <c r="C49" s="133"/>
      <c r="D49" s="133"/>
      <c r="E49" s="133"/>
      <c r="F49" s="133"/>
      <c r="G49" s="133"/>
      <c r="H49" s="133"/>
      <c r="I49" s="134"/>
      <c r="J49" s="135" t="s">
        <v>24</v>
      </c>
      <c r="K49" s="136"/>
      <c r="L49" s="136"/>
      <c r="M49" s="136"/>
      <c r="N49" s="136"/>
      <c r="O49" s="136"/>
      <c r="P49" s="136"/>
      <c r="Q49" s="136"/>
      <c r="R49" s="137"/>
    </row>
    <row r="50" spans="1:18" ht="15.75" x14ac:dyDescent="0.25">
      <c r="A50" s="40">
        <v>509003212022</v>
      </c>
      <c r="B50" s="41" t="s">
        <v>62</v>
      </c>
      <c r="C50" s="42"/>
      <c r="D50" s="42"/>
      <c r="E50" s="39"/>
      <c r="F50" s="39"/>
      <c r="G50" s="42"/>
      <c r="H50" s="38">
        <v>3</v>
      </c>
      <c r="I50" s="54" t="s">
        <v>40</v>
      </c>
      <c r="J50" s="40">
        <v>509003212022</v>
      </c>
      <c r="K50" s="41" t="s">
        <v>62</v>
      </c>
      <c r="L50" s="42"/>
      <c r="M50" s="42"/>
      <c r="N50" s="39"/>
      <c r="O50" s="39"/>
      <c r="P50" s="42"/>
      <c r="Q50" s="38">
        <v>3</v>
      </c>
      <c r="R50" s="54" t="s">
        <v>40</v>
      </c>
    </row>
    <row r="51" spans="1:18" ht="15.75" x14ac:dyDescent="0.25">
      <c r="A51" s="43">
        <v>509003292022</v>
      </c>
      <c r="B51" s="44" t="s">
        <v>28</v>
      </c>
      <c r="C51" s="45">
        <v>2</v>
      </c>
      <c r="D51" s="45">
        <v>0</v>
      </c>
      <c r="E51" s="46">
        <v>0</v>
      </c>
      <c r="F51" s="46">
        <v>2</v>
      </c>
      <c r="G51" s="45">
        <v>2</v>
      </c>
      <c r="H51" s="8">
        <v>3</v>
      </c>
      <c r="I51" s="54" t="s">
        <v>40</v>
      </c>
      <c r="J51" s="43">
        <v>509003292022</v>
      </c>
      <c r="K51" s="44" t="s">
        <v>28</v>
      </c>
      <c r="L51" s="45">
        <v>2</v>
      </c>
      <c r="M51" s="45">
        <v>0</v>
      </c>
      <c r="N51" s="46">
        <v>0</v>
      </c>
      <c r="O51" s="46">
        <v>2</v>
      </c>
      <c r="P51" s="45">
        <v>2</v>
      </c>
      <c r="Q51" s="8">
        <v>3</v>
      </c>
      <c r="R51" s="54" t="s">
        <v>40</v>
      </c>
    </row>
    <row r="52" spans="1:18" ht="15.75" x14ac:dyDescent="0.25">
      <c r="A52" s="43">
        <v>509003312022</v>
      </c>
      <c r="B52" s="37" t="s">
        <v>71</v>
      </c>
      <c r="C52" s="45">
        <v>3</v>
      </c>
      <c r="D52" s="45">
        <v>0</v>
      </c>
      <c r="E52" s="46">
        <v>0</v>
      </c>
      <c r="F52" s="46">
        <v>3</v>
      </c>
      <c r="G52" s="45">
        <v>3</v>
      </c>
      <c r="H52" s="8">
        <v>4</v>
      </c>
      <c r="I52" s="54" t="s">
        <v>40</v>
      </c>
      <c r="J52" s="43">
        <v>509003312022</v>
      </c>
      <c r="K52" s="37" t="s">
        <v>71</v>
      </c>
      <c r="L52" s="45">
        <v>3</v>
      </c>
      <c r="M52" s="45">
        <v>0</v>
      </c>
      <c r="N52" s="46">
        <v>0</v>
      </c>
      <c r="O52" s="46">
        <v>3</v>
      </c>
      <c r="P52" s="45">
        <v>3</v>
      </c>
      <c r="Q52" s="8">
        <v>4</v>
      </c>
      <c r="R52" s="54" t="s">
        <v>40</v>
      </c>
    </row>
    <row r="53" spans="1:18" ht="31.5" x14ac:dyDescent="0.25">
      <c r="A53" s="43">
        <v>509003792022</v>
      </c>
      <c r="B53" s="37" t="s">
        <v>61</v>
      </c>
      <c r="C53" s="38">
        <v>0</v>
      </c>
      <c r="D53" s="38">
        <v>0</v>
      </c>
      <c r="E53" s="39">
        <v>6</v>
      </c>
      <c r="F53" s="39">
        <v>6</v>
      </c>
      <c r="G53" s="38">
        <v>6</v>
      </c>
      <c r="H53" s="38">
        <v>4</v>
      </c>
      <c r="I53" s="54" t="s">
        <v>40</v>
      </c>
      <c r="J53" s="43">
        <v>509003792022</v>
      </c>
      <c r="K53" s="37" t="s">
        <v>61</v>
      </c>
      <c r="L53" s="38">
        <v>0</v>
      </c>
      <c r="M53" s="38">
        <v>0</v>
      </c>
      <c r="N53" s="39">
        <v>6</v>
      </c>
      <c r="O53" s="39">
        <v>6</v>
      </c>
      <c r="P53" s="38">
        <v>6</v>
      </c>
      <c r="Q53" s="38">
        <v>4</v>
      </c>
      <c r="R53" s="54" t="s">
        <v>40</v>
      </c>
    </row>
    <row r="54" spans="1:18" ht="31.5" x14ac:dyDescent="0.25">
      <c r="A54" s="43">
        <v>509003812022</v>
      </c>
      <c r="B54" s="37" t="s">
        <v>64</v>
      </c>
      <c r="C54" s="45">
        <v>4</v>
      </c>
      <c r="D54" s="45">
        <v>0</v>
      </c>
      <c r="E54" s="46">
        <v>0</v>
      </c>
      <c r="F54" s="46">
        <v>4</v>
      </c>
      <c r="G54" s="45">
        <v>4</v>
      </c>
      <c r="H54" s="8">
        <v>3</v>
      </c>
      <c r="I54" s="54" t="s">
        <v>40</v>
      </c>
      <c r="J54" s="43">
        <v>509003812022</v>
      </c>
      <c r="K54" s="37" t="s">
        <v>64</v>
      </c>
      <c r="L54" s="45">
        <v>4</v>
      </c>
      <c r="M54" s="45">
        <v>0</v>
      </c>
      <c r="N54" s="46">
        <v>0</v>
      </c>
      <c r="O54" s="46">
        <v>4</v>
      </c>
      <c r="P54" s="45">
        <v>4</v>
      </c>
      <c r="Q54" s="8">
        <v>3</v>
      </c>
      <c r="R54" s="54" t="s">
        <v>40</v>
      </c>
    </row>
    <row r="55" spans="1:18" ht="31.5" x14ac:dyDescent="0.25">
      <c r="A55" s="43">
        <v>509003832022</v>
      </c>
      <c r="B55" s="37" t="s">
        <v>63</v>
      </c>
      <c r="C55" s="45">
        <v>2</v>
      </c>
      <c r="D55" s="45">
        <v>0</v>
      </c>
      <c r="E55" s="46">
        <v>0</v>
      </c>
      <c r="F55" s="46">
        <v>2</v>
      </c>
      <c r="G55" s="45">
        <v>2</v>
      </c>
      <c r="H55" s="8">
        <v>2</v>
      </c>
      <c r="I55" s="54" t="s">
        <v>40</v>
      </c>
      <c r="J55" s="43">
        <v>509003832022</v>
      </c>
      <c r="K55" s="37" t="s">
        <v>63</v>
      </c>
      <c r="L55" s="45">
        <v>2</v>
      </c>
      <c r="M55" s="45">
        <v>0</v>
      </c>
      <c r="N55" s="46">
        <v>0</v>
      </c>
      <c r="O55" s="46">
        <v>2</v>
      </c>
      <c r="P55" s="45">
        <v>2</v>
      </c>
      <c r="Q55" s="8">
        <v>2</v>
      </c>
      <c r="R55" s="54" t="s">
        <v>40</v>
      </c>
    </row>
    <row r="56" spans="1:18" ht="31.5" x14ac:dyDescent="0.25">
      <c r="A56" s="43">
        <v>509003952022</v>
      </c>
      <c r="B56" s="37" t="s">
        <v>60</v>
      </c>
      <c r="C56" s="38">
        <v>2</v>
      </c>
      <c r="D56" s="38">
        <v>0</v>
      </c>
      <c r="E56" s="39">
        <v>0</v>
      </c>
      <c r="F56" s="39">
        <v>2</v>
      </c>
      <c r="G56" s="38">
        <v>2</v>
      </c>
      <c r="H56" s="38">
        <v>2</v>
      </c>
      <c r="I56" s="54" t="s">
        <v>40</v>
      </c>
      <c r="J56" s="43">
        <v>509003952022</v>
      </c>
      <c r="K56" s="37" t="s">
        <v>60</v>
      </c>
      <c r="L56" s="38">
        <v>2</v>
      </c>
      <c r="M56" s="38">
        <v>0</v>
      </c>
      <c r="N56" s="39">
        <v>0</v>
      </c>
      <c r="O56" s="39">
        <v>2</v>
      </c>
      <c r="P56" s="38">
        <v>2</v>
      </c>
      <c r="Q56" s="38">
        <v>2</v>
      </c>
      <c r="R56" s="54" t="s">
        <v>40</v>
      </c>
    </row>
    <row r="57" spans="1:18" ht="33" customHeight="1" x14ac:dyDescent="0.25">
      <c r="A57" s="48" t="s">
        <v>29</v>
      </c>
      <c r="B57" s="26" t="s">
        <v>65</v>
      </c>
      <c r="C57" s="45">
        <v>2</v>
      </c>
      <c r="D57" s="45">
        <v>0</v>
      </c>
      <c r="E57" s="46">
        <v>0</v>
      </c>
      <c r="F57" s="46">
        <v>2</v>
      </c>
      <c r="G57" s="45">
        <v>2</v>
      </c>
      <c r="H57" s="8">
        <v>3</v>
      </c>
      <c r="I57" s="22" t="s">
        <v>59</v>
      </c>
      <c r="J57" s="48" t="s">
        <v>29</v>
      </c>
      <c r="K57" s="26" t="s">
        <v>65</v>
      </c>
      <c r="L57" s="45">
        <v>2</v>
      </c>
      <c r="M57" s="45">
        <v>0</v>
      </c>
      <c r="N57" s="46">
        <v>0</v>
      </c>
      <c r="O57" s="46">
        <v>2</v>
      </c>
      <c r="P57" s="45">
        <v>2</v>
      </c>
      <c r="Q57" s="8">
        <v>3</v>
      </c>
      <c r="R57" s="22" t="s">
        <v>59</v>
      </c>
    </row>
    <row r="58" spans="1:18" ht="30.75" customHeight="1" x14ac:dyDescent="0.25">
      <c r="A58" s="41" t="s">
        <v>29</v>
      </c>
      <c r="B58" s="26" t="s">
        <v>65</v>
      </c>
      <c r="C58" s="42">
        <v>2</v>
      </c>
      <c r="D58" s="42">
        <v>0</v>
      </c>
      <c r="E58" s="47">
        <v>0</v>
      </c>
      <c r="F58" s="39">
        <v>2</v>
      </c>
      <c r="G58" s="42">
        <v>2</v>
      </c>
      <c r="H58" s="38">
        <v>3</v>
      </c>
      <c r="I58" s="22" t="s">
        <v>59</v>
      </c>
      <c r="J58" s="41" t="s">
        <v>29</v>
      </c>
      <c r="K58" s="26" t="s">
        <v>65</v>
      </c>
      <c r="L58" s="42">
        <v>2</v>
      </c>
      <c r="M58" s="42">
        <v>0</v>
      </c>
      <c r="N58" s="47">
        <v>0</v>
      </c>
      <c r="O58" s="39">
        <v>2</v>
      </c>
      <c r="P58" s="42">
        <v>2</v>
      </c>
      <c r="Q58" s="38">
        <v>3</v>
      </c>
      <c r="R58" s="22" t="s">
        <v>59</v>
      </c>
    </row>
    <row r="59" spans="1:18" ht="31.5" x14ac:dyDescent="0.25">
      <c r="A59" s="40" t="s">
        <v>30</v>
      </c>
      <c r="B59" s="26" t="s">
        <v>66</v>
      </c>
      <c r="C59" s="38">
        <v>2</v>
      </c>
      <c r="D59" s="38">
        <v>0</v>
      </c>
      <c r="E59" s="47">
        <v>0</v>
      </c>
      <c r="F59" s="39">
        <v>2</v>
      </c>
      <c r="G59" s="38">
        <v>2</v>
      </c>
      <c r="H59" s="38">
        <v>3</v>
      </c>
      <c r="I59" s="22" t="s">
        <v>59</v>
      </c>
      <c r="J59" s="40" t="s">
        <v>30</v>
      </c>
      <c r="K59" s="26" t="s">
        <v>66</v>
      </c>
      <c r="L59" s="38">
        <v>2</v>
      </c>
      <c r="M59" s="38">
        <v>0</v>
      </c>
      <c r="N59" s="47">
        <v>0</v>
      </c>
      <c r="O59" s="39">
        <v>2</v>
      </c>
      <c r="P59" s="38">
        <v>2</v>
      </c>
      <c r="Q59" s="38">
        <v>3</v>
      </c>
      <c r="R59" s="22" t="s">
        <v>59</v>
      </c>
    </row>
    <row r="60" spans="1:18" s="31" customFormat="1" ht="15.75" x14ac:dyDescent="0.2">
      <c r="A60" s="73" t="s">
        <v>18</v>
      </c>
      <c r="B60" s="74"/>
      <c r="C60" s="23">
        <v>19</v>
      </c>
      <c r="D60" s="23">
        <v>0</v>
      </c>
      <c r="E60" s="23">
        <v>6</v>
      </c>
      <c r="F60" s="23">
        <v>25</v>
      </c>
      <c r="G60" s="23">
        <v>25</v>
      </c>
      <c r="H60" s="25">
        <v>30</v>
      </c>
      <c r="I60" s="30"/>
      <c r="J60" s="73" t="s">
        <v>18</v>
      </c>
      <c r="K60" s="74"/>
      <c r="L60" s="23">
        <v>19</v>
      </c>
      <c r="M60" s="23">
        <v>0</v>
      </c>
      <c r="N60" s="23">
        <v>6</v>
      </c>
      <c r="O60" s="23">
        <v>25</v>
      </c>
      <c r="P60" s="23">
        <v>25</v>
      </c>
      <c r="Q60" s="25">
        <v>30</v>
      </c>
      <c r="R60" s="30"/>
    </row>
    <row r="61" spans="1:18" ht="15.75" x14ac:dyDescent="0.25">
      <c r="A61" s="124" t="s">
        <v>25</v>
      </c>
      <c r="B61" s="125"/>
      <c r="C61" s="125"/>
      <c r="D61" s="125"/>
      <c r="E61" s="125"/>
      <c r="F61" s="125"/>
      <c r="G61" s="125"/>
      <c r="H61" s="125"/>
      <c r="I61" s="126"/>
      <c r="J61" s="127" t="s">
        <v>25</v>
      </c>
      <c r="K61" s="128"/>
      <c r="L61" s="128"/>
      <c r="M61" s="128"/>
      <c r="N61" s="128"/>
      <c r="O61" s="128"/>
      <c r="P61" s="128"/>
      <c r="Q61" s="128"/>
      <c r="R61" s="129"/>
    </row>
    <row r="62" spans="1:18" ht="15.75" x14ac:dyDescent="0.25">
      <c r="A62" s="40">
        <v>509003082010</v>
      </c>
      <c r="B62" s="41" t="s">
        <v>70</v>
      </c>
      <c r="C62" s="42">
        <v>2</v>
      </c>
      <c r="D62" s="42">
        <v>0</v>
      </c>
      <c r="E62" s="47">
        <v>0</v>
      </c>
      <c r="F62" s="39">
        <v>2</v>
      </c>
      <c r="G62" s="42">
        <v>2</v>
      </c>
      <c r="H62" s="38">
        <v>3</v>
      </c>
      <c r="I62" s="54" t="s">
        <v>40</v>
      </c>
      <c r="J62" s="40">
        <v>509003082010</v>
      </c>
      <c r="K62" s="41" t="s">
        <v>70</v>
      </c>
      <c r="L62" s="42">
        <v>2</v>
      </c>
      <c r="M62" s="42">
        <v>0</v>
      </c>
      <c r="N62" s="47">
        <v>0</v>
      </c>
      <c r="O62" s="39">
        <v>2</v>
      </c>
      <c r="P62" s="42">
        <v>2</v>
      </c>
      <c r="Q62" s="38">
        <v>3</v>
      </c>
      <c r="R62" s="54" t="s">
        <v>40</v>
      </c>
    </row>
    <row r="63" spans="1:18" ht="35.25" customHeight="1" x14ac:dyDescent="0.25">
      <c r="A63" s="43">
        <v>509003102022</v>
      </c>
      <c r="B63" s="41" t="s">
        <v>68</v>
      </c>
      <c r="C63" s="42">
        <v>3</v>
      </c>
      <c r="D63" s="42">
        <v>0</v>
      </c>
      <c r="E63" s="47">
        <v>0</v>
      </c>
      <c r="F63" s="39">
        <v>3</v>
      </c>
      <c r="G63" s="42">
        <v>3</v>
      </c>
      <c r="H63" s="38">
        <v>4</v>
      </c>
      <c r="I63" s="54" t="s">
        <v>40</v>
      </c>
      <c r="J63" s="43">
        <v>509003102022</v>
      </c>
      <c r="K63" s="41" t="s">
        <v>68</v>
      </c>
      <c r="L63" s="42">
        <v>3</v>
      </c>
      <c r="M63" s="42">
        <v>0</v>
      </c>
      <c r="N63" s="47">
        <v>0</v>
      </c>
      <c r="O63" s="39">
        <v>3</v>
      </c>
      <c r="P63" s="42">
        <v>3</v>
      </c>
      <c r="Q63" s="38">
        <v>4</v>
      </c>
      <c r="R63" s="54" t="s">
        <v>40</v>
      </c>
    </row>
    <row r="64" spans="1:18" ht="31.5" x14ac:dyDescent="0.25">
      <c r="A64" s="43">
        <v>509003142022</v>
      </c>
      <c r="B64" s="37" t="s">
        <v>69</v>
      </c>
      <c r="C64" s="42">
        <v>0</v>
      </c>
      <c r="D64" s="42">
        <v>0</v>
      </c>
      <c r="E64" s="47">
        <v>4</v>
      </c>
      <c r="F64" s="39">
        <v>4</v>
      </c>
      <c r="G64" s="42">
        <v>4</v>
      </c>
      <c r="H64" s="38">
        <v>3</v>
      </c>
      <c r="I64" s="54" t="s">
        <v>40</v>
      </c>
      <c r="J64" s="43">
        <v>509003142022</v>
      </c>
      <c r="K64" s="37" t="s">
        <v>69</v>
      </c>
      <c r="L64" s="42">
        <v>0</v>
      </c>
      <c r="M64" s="42">
        <v>0</v>
      </c>
      <c r="N64" s="47">
        <v>4</v>
      </c>
      <c r="O64" s="39">
        <v>4</v>
      </c>
      <c r="P64" s="42">
        <v>4</v>
      </c>
      <c r="Q64" s="38">
        <v>3</v>
      </c>
      <c r="R64" s="54" t="s">
        <v>40</v>
      </c>
    </row>
    <row r="65" spans="1:18" ht="15.75" x14ac:dyDescent="0.25">
      <c r="A65" s="40">
        <v>509003212022</v>
      </c>
      <c r="B65" s="37" t="s">
        <v>73</v>
      </c>
      <c r="C65" s="42"/>
      <c r="D65" s="42"/>
      <c r="E65" s="47"/>
      <c r="F65" s="39"/>
      <c r="G65" s="42"/>
      <c r="H65" s="38">
        <v>3</v>
      </c>
      <c r="I65" s="54" t="s">
        <v>40</v>
      </c>
      <c r="J65" s="40">
        <v>509003212022</v>
      </c>
      <c r="K65" s="37" t="s">
        <v>73</v>
      </c>
      <c r="L65" s="42"/>
      <c r="M65" s="42"/>
      <c r="N65" s="47"/>
      <c r="O65" s="39"/>
      <c r="P65" s="42"/>
      <c r="Q65" s="38">
        <v>3</v>
      </c>
      <c r="R65" s="54" t="s">
        <v>40</v>
      </c>
    </row>
    <row r="66" spans="1:18" ht="31.5" x14ac:dyDescent="0.25">
      <c r="A66" s="43">
        <v>509003242022</v>
      </c>
      <c r="B66" s="41" t="s">
        <v>31</v>
      </c>
      <c r="C66" s="42">
        <v>2</v>
      </c>
      <c r="D66" s="42">
        <v>0</v>
      </c>
      <c r="E66" s="47">
        <v>0</v>
      </c>
      <c r="F66" s="39">
        <v>2</v>
      </c>
      <c r="G66" s="42">
        <v>2</v>
      </c>
      <c r="H66" s="38">
        <v>3</v>
      </c>
      <c r="I66" s="54" t="s">
        <v>40</v>
      </c>
      <c r="J66" s="43">
        <v>509003242022</v>
      </c>
      <c r="K66" s="41" t="s">
        <v>31</v>
      </c>
      <c r="L66" s="42">
        <v>2</v>
      </c>
      <c r="M66" s="42">
        <v>0</v>
      </c>
      <c r="N66" s="47">
        <v>0</v>
      </c>
      <c r="O66" s="39">
        <v>2</v>
      </c>
      <c r="P66" s="42">
        <v>2</v>
      </c>
      <c r="Q66" s="38">
        <v>3</v>
      </c>
      <c r="R66" s="54" t="s">
        <v>40</v>
      </c>
    </row>
    <row r="67" spans="1:18" ht="15.75" x14ac:dyDescent="0.25">
      <c r="A67" s="43">
        <v>509003262022</v>
      </c>
      <c r="B67" s="41" t="s">
        <v>72</v>
      </c>
      <c r="C67" s="42">
        <v>4</v>
      </c>
      <c r="D67" s="42">
        <v>0</v>
      </c>
      <c r="E67" s="47">
        <v>0</v>
      </c>
      <c r="F67" s="39">
        <v>4</v>
      </c>
      <c r="G67" s="42">
        <v>4</v>
      </c>
      <c r="H67" s="38">
        <v>5</v>
      </c>
      <c r="I67" s="54" t="s">
        <v>40</v>
      </c>
      <c r="J67" s="43">
        <v>509003262022</v>
      </c>
      <c r="K67" s="41" t="s">
        <v>72</v>
      </c>
      <c r="L67" s="42">
        <v>4</v>
      </c>
      <c r="M67" s="42">
        <v>0</v>
      </c>
      <c r="N67" s="47">
        <v>0</v>
      </c>
      <c r="O67" s="39">
        <v>4</v>
      </c>
      <c r="P67" s="42">
        <v>4</v>
      </c>
      <c r="Q67" s="38">
        <v>5</v>
      </c>
      <c r="R67" s="54" t="s">
        <v>40</v>
      </c>
    </row>
    <row r="68" spans="1:18" ht="31.5" x14ac:dyDescent="0.25">
      <c r="A68" s="43">
        <v>509003642022</v>
      </c>
      <c r="B68" s="41" t="s">
        <v>67</v>
      </c>
      <c r="C68" s="42">
        <v>3</v>
      </c>
      <c r="D68" s="42">
        <v>0</v>
      </c>
      <c r="E68" s="47">
        <v>0</v>
      </c>
      <c r="F68" s="39">
        <v>3</v>
      </c>
      <c r="G68" s="42">
        <v>3</v>
      </c>
      <c r="H68" s="38">
        <v>3</v>
      </c>
      <c r="I68" s="54" t="s">
        <v>40</v>
      </c>
      <c r="J68" s="43">
        <v>509003642022</v>
      </c>
      <c r="K68" s="41" t="s">
        <v>67</v>
      </c>
      <c r="L68" s="42">
        <v>3</v>
      </c>
      <c r="M68" s="42">
        <v>0</v>
      </c>
      <c r="N68" s="47">
        <v>0</v>
      </c>
      <c r="O68" s="39">
        <v>3</v>
      </c>
      <c r="P68" s="42">
        <v>3</v>
      </c>
      <c r="Q68" s="38">
        <v>3</v>
      </c>
      <c r="R68" s="54" t="s">
        <v>40</v>
      </c>
    </row>
    <row r="69" spans="1:18" ht="33" customHeight="1" x14ac:dyDescent="0.25">
      <c r="A69" s="41" t="s">
        <v>32</v>
      </c>
      <c r="B69" s="26" t="s">
        <v>65</v>
      </c>
      <c r="C69" s="42">
        <v>2</v>
      </c>
      <c r="D69" s="42">
        <v>0</v>
      </c>
      <c r="E69" s="47">
        <v>0</v>
      </c>
      <c r="F69" s="39">
        <v>2</v>
      </c>
      <c r="G69" s="42">
        <v>2</v>
      </c>
      <c r="H69" s="38">
        <v>3</v>
      </c>
      <c r="I69" s="22" t="s">
        <v>59</v>
      </c>
      <c r="J69" s="41" t="s">
        <v>32</v>
      </c>
      <c r="K69" s="26" t="s">
        <v>65</v>
      </c>
      <c r="L69" s="42">
        <v>2</v>
      </c>
      <c r="M69" s="42">
        <v>0</v>
      </c>
      <c r="N69" s="47">
        <v>0</v>
      </c>
      <c r="O69" s="39">
        <v>2</v>
      </c>
      <c r="P69" s="42">
        <v>2</v>
      </c>
      <c r="Q69" s="38">
        <v>3</v>
      </c>
      <c r="R69" s="22" t="s">
        <v>59</v>
      </c>
    </row>
    <row r="70" spans="1:18" ht="31.5" x14ac:dyDescent="0.25">
      <c r="A70" s="40" t="s">
        <v>33</v>
      </c>
      <c r="B70" s="26" t="s">
        <v>74</v>
      </c>
      <c r="C70" s="42">
        <v>2</v>
      </c>
      <c r="D70" s="42">
        <v>0</v>
      </c>
      <c r="E70" s="47">
        <v>0</v>
      </c>
      <c r="F70" s="39">
        <v>2</v>
      </c>
      <c r="G70" s="42">
        <v>2</v>
      </c>
      <c r="H70" s="38">
        <v>3</v>
      </c>
      <c r="I70" s="22" t="s">
        <v>59</v>
      </c>
      <c r="J70" s="40" t="s">
        <v>33</v>
      </c>
      <c r="K70" s="26" t="s">
        <v>74</v>
      </c>
      <c r="L70" s="42">
        <v>2</v>
      </c>
      <c r="M70" s="42">
        <v>0</v>
      </c>
      <c r="N70" s="47">
        <v>0</v>
      </c>
      <c r="O70" s="39">
        <v>2</v>
      </c>
      <c r="P70" s="42">
        <v>2</v>
      </c>
      <c r="Q70" s="38">
        <v>3</v>
      </c>
      <c r="R70" s="22" t="s">
        <v>59</v>
      </c>
    </row>
    <row r="71" spans="1:18" s="31" customFormat="1" ht="15.75" x14ac:dyDescent="0.2">
      <c r="A71" s="73" t="s">
        <v>18</v>
      </c>
      <c r="B71" s="74"/>
      <c r="C71" s="25">
        <f t="shared" ref="C71:H71" si="23">SUM(C62:C70)</f>
        <v>18</v>
      </c>
      <c r="D71" s="25">
        <f t="shared" si="23"/>
        <v>0</v>
      </c>
      <c r="E71" s="25">
        <f t="shared" si="23"/>
        <v>4</v>
      </c>
      <c r="F71" s="25">
        <f t="shared" si="23"/>
        <v>22</v>
      </c>
      <c r="G71" s="25">
        <f t="shared" si="23"/>
        <v>22</v>
      </c>
      <c r="H71" s="25">
        <f t="shared" si="23"/>
        <v>30</v>
      </c>
      <c r="I71" s="30"/>
      <c r="J71" s="73" t="s">
        <v>18</v>
      </c>
      <c r="K71" s="74"/>
      <c r="L71" s="25">
        <f t="shared" ref="L71:Q71" si="24">SUM(L62:L70)</f>
        <v>18</v>
      </c>
      <c r="M71" s="25">
        <f t="shared" si="24"/>
        <v>0</v>
      </c>
      <c r="N71" s="25">
        <f t="shared" si="24"/>
        <v>4</v>
      </c>
      <c r="O71" s="25">
        <f t="shared" si="24"/>
        <v>22</v>
      </c>
      <c r="P71" s="25">
        <f t="shared" si="24"/>
        <v>22</v>
      </c>
      <c r="Q71" s="25">
        <f t="shared" si="24"/>
        <v>30</v>
      </c>
      <c r="R71" s="30"/>
    </row>
    <row r="72" spans="1:18" ht="15.75" x14ac:dyDescent="0.25">
      <c r="A72" s="132" t="s">
        <v>26</v>
      </c>
      <c r="B72" s="133"/>
      <c r="C72" s="133"/>
      <c r="D72" s="133"/>
      <c r="E72" s="133"/>
      <c r="F72" s="133"/>
      <c r="G72" s="133"/>
      <c r="H72" s="133"/>
      <c r="I72" s="134"/>
      <c r="J72" s="135" t="s">
        <v>26</v>
      </c>
      <c r="K72" s="136"/>
      <c r="L72" s="136"/>
      <c r="M72" s="136"/>
      <c r="N72" s="136"/>
      <c r="O72" s="136"/>
      <c r="P72" s="136"/>
      <c r="Q72" s="136"/>
      <c r="R72" s="137"/>
    </row>
    <row r="73" spans="1:18" ht="15.75" x14ac:dyDescent="0.25">
      <c r="A73" s="36">
        <v>509004002022</v>
      </c>
      <c r="B73" s="37" t="s">
        <v>75</v>
      </c>
      <c r="C73" s="38">
        <v>0</v>
      </c>
      <c r="D73" s="38">
        <v>2</v>
      </c>
      <c r="E73" s="39">
        <v>0</v>
      </c>
      <c r="F73" s="39">
        <v>2</v>
      </c>
      <c r="G73" s="53">
        <v>2</v>
      </c>
      <c r="H73" s="38">
        <v>3</v>
      </c>
      <c r="I73" s="54" t="s">
        <v>40</v>
      </c>
      <c r="J73" s="36">
        <v>509004002022</v>
      </c>
      <c r="K73" s="37" t="s">
        <v>75</v>
      </c>
      <c r="L73" s="38">
        <v>0</v>
      </c>
      <c r="M73" s="38">
        <v>2</v>
      </c>
      <c r="N73" s="39">
        <v>0</v>
      </c>
      <c r="O73" s="39">
        <v>2</v>
      </c>
      <c r="P73" s="53">
        <v>2</v>
      </c>
      <c r="Q73" s="38">
        <v>3</v>
      </c>
      <c r="R73" s="54" t="s">
        <v>40</v>
      </c>
    </row>
    <row r="74" spans="1:18" ht="15.75" x14ac:dyDescent="0.25">
      <c r="A74" s="36">
        <v>509008612022</v>
      </c>
      <c r="B74" s="37" t="s">
        <v>76</v>
      </c>
      <c r="C74" s="38">
        <v>0</v>
      </c>
      <c r="D74" s="38">
        <v>4</v>
      </c>
      <c r="E74" s="39">
        <v>0</v>
      </c>
      <c r="F74" s="39">
        <v>4</v>
      </c>
      <c r="G74" s="38">
        <v>4</v>
      </c>
      <c r="H74" s="38">
        <v>6</v>
      </c>
      <c r="I74" s="54" t="s">
        <v>40</v>
      </c>
      <c r="J74" s="36">
        <v>509008612022</v>
      </c>
      <c r="K74" s="37" t="s">
        <v>76</v>
      </c>
      <c r="L74" s="38">
        <v>0</v>
      </c>
      <c r="M74" s="38">
        <v>4</v>
      </c>
      <c r="N74" s="39">
        <v>0</v>
      </c>
      <c r="O74" s="39">
        <v>4</v>
      </c>
      <c r="P74" s="38">
        <v>4</v>
      </c>
      <c r="Q74" s="38">
        <v>6</v>
      </c>
      <c r="R74" s="54" t="s">
        <v>40</v>
      </c>
    </row>
    <row r="75" spans="1:18" ht="31.5" x14ac:dyDescent="0.25">
      <c r="A75" s="36">
        <v>509004112022</v>
      </c>
      <c r="B75" s="37" t="s">
        <v>77</v>
      </c>
      <c r="C75" s="38">
        <v>0</v>
      </c>
      <c r="D75" s="38">
        <v>0</v>
      </c>
      <c r="E75" s="39">
        <v>4</v>
      </c>
      <c r="F75" s="39">
        <v>4</v>
      </c>
      <c r="G75" s="38">
        <v>4</v>
      </c>
      <c r="H75" s="38">
        <v>4</v>
      </c>
      <c r="I75" s="54" t="s">
        <v>40</v>
      </c>
      <c r="J75" s="36">
        <v>509004112022</v>
      </c>
      <c r="K75" s="37" t="s">
        <v>77</v>
      </c>
      <c r="L75" s="38">
        <v>0</v>
      </c>
      <c r="M75" s="38">
        <v>0</v>
      </c>
      <c r="N75" s="39">
        <v>4</v>
      </c>
      <c r="O75" s="39">
        <v>4</v>
      </c>
      <c r="P75" s="38">
        <v>4</v>
      </c>
      <c r="Q75" s="38">
        <v>4</v>
      </c>
      <c r="R75" s="54" t="s">
        <v>40</v>
      </c>
    </row>
    <row r="76" spans="1:18" ht="15.75" x14ac:dyDescent="0.25">
      <c r="A76" s="36">
        <v>509004532022</v>
      </c>
      <c r="B76" s="37" t="s">
        <v>81</v>
      </c>
      <c r="C76" s="38">
        <v>1</v>
      </c>
      <c r="D76" s="38">
        <v>3</v>
      </c>
      <c r="E76" s="39">
        <v>0</v>
      </c>
      <c r="F76" s="39">
        <v>4</v>
      </c>
      <c r="G76" s="38">
        <v>2.5</v>
      </c>
      <c r="H76" s="38">
        <v>5</v>
      </c>
      <c r="I76" s="54" t="s">
        <v>40</v>
      </c>
      <c r="J76" s="36">
        <v>509004532022</v>
      </c>
      <c r="K76" s="37" t="s">
        <v>81</v>
      </c>
      <c r="L76" s="38">
        <v>1</v>
      </c>
      <c r="M76" s="38">
        <v>3</v>
      </c>
      <c r="N76" s="39">
        <v>0</v>
      </c>
      <c r="O76" s="39">
        <v>4</v>
      </c>
      <c r="P76" s="38">
        <v>2.5</v>
      </c>
      <c r="Q76" s="38">
        <v>5</v>
      </c>
      <c r="R76" s="54" t="s">
        <v>40</v>
      </c>
    </row>
    <row r="77" spans="1:18" ht="31.5" x14ac:dyDescent="0.25">
      <c r="A77" s="36">
        <v>509004732022</v>
      </c>
      <c r="B77" s="37" t="s">
        <v>78</v>
      </c>
      <c r="C77" s="45">
        <v>2</v>
      </c>
      <c r="D77" s="45">
        <v>1</v>
      </c>
      <c r="E77" s="46">
        <v>0</v>
      </c>
      <c r="F77" s="46">
        <v>3</v>
      </c>
      <c r="G77" s="45">
        <v>2.5</v>
      </c>
      <c r="H77" s="8">
        <v>3</v>
      </c>
      <c r="I77" s="54" t="s">
        <v>40</v>
      </c>
      <c r="J77" s="36">
        <v>509004732022</v>
      </c>
      <c r="K77" s="37" t="s">
        <v>78</v>
      </c>
      <c r="L77" s="45">
        <v>2</v>
      </c>
      <c r="M77" s="45">
        <v>1</v>
      </c>
      <c r="N77" s="46">
        <v>0</v>
      </c>
      <c r="O77" s="46">
        <v>3</v>
      </c>
      <c r="P77" s="45">
        <v>2.5</v>
      </c>
      <c r="Q77" s="8">
        <v>3</v>
      </c>
      <c r="R77" s="54" t="s">
        <v>40</v>
      </c>
    </row>
    <row r="78" spans="1:18" ht="31.5" x14ac:dyDescent="0.25">
      <c r="A78" s="36">
        <v>509004952022</v>
      </c>
      <c r="B78" s="37" t="s">
        <v>79</v>
      </c>
      <c r="C78" s="38">
        <v>2</v>
      </c>
      <c r="D78" s="38">
        <v>0</v>
      </c>
      <c r="E78" s="39">
        <v>0</v>
      </c>
      <c r="F78" s="39">
        <v>2</v>
      </c>
      <c r="G78" s="38">
        <v>2</v>
      </c>
      <c r="H78" s="38">
        <v>3</v>
      </c>
      <c r="I78" s="54" t="s">
        <v>40</v>
      </c>
      <c r="J78" s="36">
        <v>509004952022</v>
      </c>
      <c r="K78" s="37" t="s">
        <v>79</v>
      </c>
      <c r="L78" s="38">
        <v>2</v>
      </c>
      <c r="M78" s="38">
        <v>0</v>
      </c>
      <c r="N78" s="39">
        <v>0</v>
      </c>
      <c r="O78" s="39">
        <v>2</v>
      </c>
      <c r="P78" s="38">
        <v>2</v>
      </c>
      <c r="Q78" s="38">
        <v>3</v>
      </c>
      <c r="R78" s="54" t="s">
        <v>40</v>
      </c>
    </row>
    <row r="79" spans="1:18" ht="15.75" x14ac:dyDescent="0.25">
      <c r="A79" s="36">
        <v>509004972022</v>
      </c>
      <c r="B79" s="37" t="s">
        <v>80</v>
      </c>
      <c r="C79" s="38">
        <v>2</v>
      </c>
      <c r="D79" s="38">
        <v>0</v>
      </c>
      <c r="E79" s="39">
        <v>0</v>
      </c>
      <c r="F79" s="39">
        <v>2</v>
      </c>
      <c r="G79" s="38">
        <v>2</v>
      </c>
      <c r="H79" s="38">
        <v>3</v>
      </c>
      <c r="I79" s="54" t="s">
        <v>40</v>
      </c>
      <c r="J79" s="36">
        <v>509004972022</v>
      </c>
      <c r="K79" s="37" t="s">
        <v>80</v>
      </c>
      <c r="L79" s="38">
        <v>2</v>
      </c>
      <c r="M79" s="38">
        <v>0</v>
      </c>
      <c r="N79" s="39">
        <v>0</v>
      </c>
      <c r="O79" s="39">
        <v>2</v>
      </c>
      <c r="P79" s="38">
        <v>2</v>
      </c>
      <c r="Q79" s="38">
        <v>3</v>
      </c>
      <c r="R79" s="54" t="s">
        <v>40</v>
      </c>
    </row>
    <row r="80" spans="1:18" ht="31.5" customHeight="1" x14ac:dyDescent="0.25">
      <c r="A80" s="48" t="s">
        <v>34</v>
      </c>
      <c r="B80" s="26" t="s">
        <v>65</v>
      </c>
      <c r="C80" s="45">
        <v>2</v>
      </c>
      <c r="D80" s="45">
        <v>0</v>
      </c>
      <c r="E80" s="46">
        <v>0</v>
      </c>
      <c r="F80" s="46">
        <v>2</v>
      </c>
      <c r="G80" s="45">
        <v>2</v>
      </c>
      <c r="H80" s="8">
        <v>3</v>
      </c>
      <c r="I80" s="22" t="s">
        <v>59</v>
      </c>
      <c r="J80" s="48" t="s">
        <v>34</v>
      </c>
      <c r="K80" s="26" t="s">
        <v>65</v>
      </c>
      <c r="L80" s="45">
        <v>2</v>
      </c>
      <c r="M80" s="45">
        <v>0</v>
      </c>
      <c r="N80" s="46">
        <v>0</v>
      </c>
      <c r="O80" s="46">
        <v>2</v>
      </c>
      <c r="P80" s="45">
        <v>2</v>
      </c>
      <c r="Q80" s="8">
        <v>3</v>
      </c>
      <c r="R80" s="22" t="s">
        <v>59</v>
      </c>
    </row>
    <row r="81" spans="1:18" ht="33.75" customHeight="1" x14ac:dyDescent="0.25">
      <c r="A81" s="48" t="s">
        <v>34</v>
      </c>
      <c r="B81" s="26" t="s">
        <v>65</v>
      </c>
      <c r="C81" s="45">
        <v>2</v>
      </c>
      <c r="D81" s="45">
        <v>0</v>
      </c>
      <c r="E81" s="46">
        <v>0</v>
      </c>
      <c r="F81" s="46">
        <v>2</v>
      </c>
      <c r="G81" s="45">
        <v>2</v>
      </c>
      <c r="H81" s="8">
        <v>3</v>
      </c>
      <c r="I81" s="22" t="s">
        <v>59</v>
      </c>
      <c r="J81" s="48" t="s">
        <v>34</v>
      </c>
      <c r="K81" s="26" t="s">
        <v>65</v>
      </c>
      <c r="L81" s="45">
        <v>2</v>
      </c>
      <c r="M81" s="45">
        <v>0</v>
      </c>
      <c r="N81" s="46">
        <v>0</v>
      </c>
      <c r="O81" s="46">
        <v>2</v>
      </c>
      <c r="P81" s="45">
        <v>2</v>
      </c>
      <c r="Q81" s="8">
        <v>3</v>
      </c>
      <c r="R81" s="22" t="s">
        <v>59</v>
      </c>
    </row>
    <row r="82" spans="1:18" ht="31.5" x14ac:dyDescent="0.25">
      <c r="A82" s="41"/>
      <c r="B82" s="26" t="s">
        <v>82</v>
      </c>
      <c r="C82" s="42">
        <v>2</v>
      </c>
      <c r="D82" s="42">
        <v>0</v>
      </c>
      <c r="E82" s="47">
        <v>0</v>
      </c>
      <c r="F82" s="39">
        <v>2</v>
      </c>
      <c r="G82" s="42">
        <v>2</v>
      </c>
      <c r="H82" s="38">
        <v>3</v>
      </c>
      <c r="I82" s="22" t="s">
        <v>59</v>
      </c>
      <c r="J82" s="41"/>
      <c r="K82" s="26" t="s">
        <v>82</v>
      </c>
      <c r="L82" s="42">
        <v>2</v>
      </c>
      <c r="M82" s="42">
        <v>0</v>
      </c>
      <c r="N82" s="47">
        <v>0</v>
      </c>
      <c r="O82" s="39">
        <v>2</v>
      </c>
      <c r="P82" s="42">
        <v>2</v>
      </c>
      <c r="Q82" s="38">
        <v>3</v>
      </c>
      <c r="R82" s="22" t="s">
        <v>59</v>
      </c>
    </row>
    <row r="83" spans="1:18" s="31" customFormat="1" ht="15.75" x14ac:dyDescent="0.2">
      <c r="A83" s="73" t="s">
        <v>18</v>
      </c>
      <c r="B83" s="74"/>
      <c r="C83" s="8">
        <f>SUM(C73:C82)</f>
        <v>13</v>
      </c>
      <c r="D83" s="8">
        <v>6</v>
      </c>
      <c r="E83" s="8">
        <v>4</v>
      </c>
      <c r="F83" s="8">
        <v>23</v>
      </c>
      <c r="G83" s="8">
        <v>21</v>
      </c>
      <c r="H83" s="8">
        <v>30</v>
      </c>
      <c r="I83" s="30"/>
      <c r="J83" s="73" t="s">
        <v>18</v>
      </c>
      <c r="K83" s="74"/>
      <c r="L83" s="8">
        <f>SUM(L73:L82)</f>
        <v>13</v>
      </c>
      <c r="M83" s="8">
        <v>6</v>
      </c>
      <c r="N83" s="8">
        <v>4</v>
      </c>
      <c r="O83" s="8">
        <v>23</v>
      </c>
      <c r="P83" s="8">
        <v>21</v>
      </c>
      <c r="Q83" s="8">
        <v>30</v>
      </c>
      <c r="R83" s="30"/>
    </row>
    <row r="84" spans="1:18" ht="15.75" x14ac:dyDescent="0.25">
      <c r="A84" s="124" t="s">
        <v>27</v>
      </c>
      <c r="B84" s="125"/>
      <c r="C84" s="125"/>
      <c r="D84" s="125"/>
      <c r="E84" s="125"/>
      <c r="F84" s="125"/>
      <c r="G84" s="125"/>
      <c r="H84" s="125"/>
      <c r="I84" s="126"/>
      <c r="J84" s="127" t="s">
        <v>27</v>
      </c>
      <c r="K84" s="128"/>
      <c r="L84" s="128"/>
      <c r="M84" s="128"/>
      <c r="N84" s="128"/>
      <c r="O84" s="128"/>
      <c r="P84" s="128"/>
      <c r="Q84" s="128"/>
      <c r="R84" s="129"/>
    </row>
    <row r="85" spans="1:18" ht="15.75" x14ac:dyDescent="0.25">
      <c r="A85" s="36">
        <v>509004002022</v>
      </c>
      <c r="B85" s="37" t="s">
        <v>75</v>
      </c>
      <c r="C85" s="42">
        <v>0</v>
      </c>
      <c r="D85" s="42">
        <v>2</v>
      </c>
      <c r="E85" s="47">
        <v>0</v>
      </c>
      <c r="F85" s="39">
        <v>2</v>
      </c>
      <c r="G85" s="42">
        <v>2</v>
      </c>
      <c r="H85" s="38">
        <v>3</v>
      </c>
      <c r="I85" s="54" t="s">
        <v>40</v>
      </c>
      <c r="J85" s="36">
        <v>509004002022</v>
      </c>
      <c r="K85" s="37" t="s">
        <v>75</v>
      </c>
      <c r="L85" s="42">
        <v>0</v>
      </c>
      <c r="M85" s="42">
        <v>2</v>
      </c>
      <c r="N85" s="47">
        <v>0</v>
      </c>
      <c r="O85" s="39">
        <v>2</v>
      </c>
      <c r="P85" s="42">
        <v>2</v>
      </c>
      <c r="Q85" s="38">
        <v>3</v>
      </c>
      <c r="R85" s="54" t="s">
        <v>40</v>
      </c>
    </row>
    <row r="86" spans="1:18" ht="15.75" x14ac:dyDescent="0.25">
      <c r="A86" s="36">
        <v>509008002022</v>
      </c>
      <c r="B86" s="37" t="s">
        <v>76</v>
      </c>
      <c r="C86" s="42">
        <v>0</v>
      </c>
      <c r="D86" s="42">
        <v>4</v>
      </c>
      <c r="E86" s="47">
        <v>0</v>
      </c>
      <c r="F86" s="39">
        <v>4</v>
      </c>
      <c r="G86" s="42">
        <v>4</v>
      </c>
      <c r="H86" s="38">
        <v>6</v>
      </c>
      <c r="I86" s="54" t="s">
        <v>40</v>
      </c>
      <c r="J86" s="36">
        <v>509008002022</v>
      </c>
      <c r="K86" s="37" t="s">
        <v>76</v>
      </c>
      <c r="L86" s="42">
        <v>0</v>
      </c>
      <c r="M86" s="42">
        <v>4</v>
      </c>
      <c r="N86" s="47">
        <v>0</v>
      </c>
      <c r="O86" s="39">
        <v>4</v>
      </c>
      <c r="P86" s="42">
        <v>4</v>
      </c>
      <c r="Q86" s="38">
        <v>6</v>
      </c>
      <c r="R86" s="54" t="s">
        <v>40</v>
      </c>
    </row>
    <row r="87" spans="1:18" ht="15.75" x14ac:dyDescent="0.25">
      <c r="A87" s="36">
        <v>509004532022</v>
      </c>
      <c r="B87" s="37" t="s">
        <v>81</v>
      </c>
      <c r="C87" s="42">
        <v>1</v>
      </c>
      <c r="D87" s="42">
        <v>3</v>
      </c>
      <c r="E87" s="47">
        <v>0</v>
      </c>
      <c r="F87" s="39">
        <v>4</v>
      </c>
      <c r="G87" s="42">
        <v>2.5</v>
      </c>
      <c r="H87" s="38">
        <v>5</v>
      </c>
      <c r="I87" s="54" t="s">
        <v>40</v>
      </c>
      <c r="J87" s="36">
        <v>509004532022</v>
      </c>
      <c r="K87" s="37" t="s">
        <v>81</v>
      </c>
      <c r="L87" s="42">
        <v>1</v>
      </c>
      <c r="M87" s="42">
        <v>3</v>
      </c>
      <c r="N87" s="47">
        <v>0</v>
      </c>
      <c r="O87" s="39">
        <v>4</v>
      </c>
      <c r="P87" s="42">
        <v>2.5</v>
      </c>
      <c r="Q87" s="38">
        <v>5</v>
      </c>
      <c r="R87" s="54" t="s">
        <v>40</v>
      </c>
    </row>
    <row r="88" spans="1:18" ht="31.5" x14ac:dyDescent="0.25">
      <c r="A88" s="36">
        <v>509004542022</v>
      </c>
      <c r="B88" s="37" t="s">
        <v>83</v>
      </c>
      <c r="C88" s="42">
        <v>2</v>
      </c>
      <c r="D88" s="42">
        <v>0</v>
      </c>
      <c r="E88" s="47">
        <v>0</v>
      </c>
      <c r="F88" s="39">
        <v>2</v>
      </c>
      <c r="G88" s="42">
        <v>2</v>
      </c>
      <c r="H88" s="38">
        <v>2</v>
      </c>
      <c r="I88" s="54" t="s">
        <v>40</v>
      </c>
      <c r="J88" s="36">
        <v>509004542022</v>
      </c>
      <c r="K88" s="37" t="s">
        <v>83</v>
      </c>
      <c r="L88" s="42">
        <v>2</v>
      </c>
      <c r="M88" s="42">
        <v>0</v>
      </c>
      <c r="N88" s="47">
        <v>0</v>
      </c>
      <c r="O88" s="39">
        <v>2</v>
      </c>
      <c r="P88" s="42">
        <v>2</v>
      </c>
      <c r="Q88" s="38">
        <v>2</v>
      </c>
      <c r="R88" s="54" t="s">
        <v>40</v>
      </c>
    </row>
    <row r="89" spans="1:18" ht="31.5" x14ac:dyDescent="0.25">
      <c r="A89" s="36">
        <v>509004962022</v>
      </c>
      <c r="B89" s="41" t="s">
        <v>35</v>
      </c>
      <c r="C89" s="42">
        <v>2</v>
      </c>
      <c r="D89" s="42">
        <v>0</v>
      </c>
      <c r="E89" s="47">
        <v>0</v>
      </c>
      <c r="F89" s="39">
        <v>2</v>
      </c>
      <c r="G89" s="42">
        <v>2</v>
      </c>
      <c r="H89" s="38">
        <v>3</v>
      </c>
      <c r="I89" s="54" t="s">
        <v>40</v>
      </c>
      <c r="J89" s="36">
        <v>509004962022</v>
      </c>
      <c r="K89" s="41" t="s">
        <v>35</v>
      </c>
      <c r="L89" s="42">
        <v>2</v>
      </c>
      <c r="M89" s="42">
        <v>0</v>
      </c>
      <c r="N89" s="47">
        <v>0</v>
      </c>
      <c r="O89" s="39">
        <v>2</v>
      </c>
      <c r="P89" s="42">
        <v>2</v>
      </c>
      <c r="Q89" s="38">
        <v>3</v>
      </c>
      <c r="R89" s="54" t="s">
        <v>40</v>
      </c>
    </row>
    <row r="90" spans="1:18" ht="31.5" x14ac:dyDescent="0.25">
      <c r="A90" s="40">
        <v>509004982022</v>
      </c>
      <c r="B90" s="41" t="s">
        <v>155</v>
      </c>
      <c r="C90" s="42">
        <v>2</v>
      </c>
      <c r="D90" s="42">
        <v>1</v>
      </c>
      <c r="E90" s="47">
        <v>0</v>
      </c>
      <c r="F90" s="39">
        <v>3</v>
      </c>
      <c r="G90" s="42">
        <v>2.5</v>
      </c>
      <c r="H90" s="38">
        <v>5</v>
      </c>
      <c r="I90" s="54" t="s">
        <v>40</v>
      </c>
      <c r="J90" s="40">
        <v>509004982022</v>
      </c>
      <c r="K90" s="41" t="s">
        <v>155</v>
      </c>
      <c r="L90" s="42">
        <v>2</v>
      </c>
      <c r="M90" s="42">
        <v>1</v>
      </c>
      <c r="N90" s="47">
        <v>0</v>
      </c>
      <c r="O90" s="39">
        <v>3</v>
      </c>
      <c r="P90" s="42">
        <v>2.5</v>
      </c>
      <c r="Q90" s="38">
        <v>5</v>
      </c>
      <c r="R90" s="54" t="s">
        <v>40</v>
      </c>
    </row>
    <row r="91" spans="1:18" ht="31.5" x14ac:dyDescent="0.25">
      <c r="A91" s="41" t="s">
        <v>36</v>
      </c>
      <c r="B91" s="26" t="s">
        <v>65</v>
      </c>
      <c r="C91" s="42">
        <v>2</v>
      </c>
      <c r="D91" s="42">
        <v>0</v>
      </c>
      <c r="E91" s="47">
        <v>0</v>
      </c>
      <c r="F91" s="39">
        <v>2</v>
      </c>
      <c r="G91" s="42">
        <v>2</v>
      </c>
      <c r="H91" s="38">
        <v>3</v>
      </c>
      <c r="I91" s="24" t="s">
        <v>59</v>
      </c>
      <c r="J91" s="41" t="s">
        <v>36</v>
      </c>
      <c r="K91" s="26" t="s">
        <v>65</v>
      </c>
      <c r="L91" s="42">
        <v>2</v>
      </c>
      <c r="M91" s="42">
        <v>0</v>
      </c>
      <c r="N91" s="47">
        <v>0</v>
      </c>
      <c r="O91" s="39">
        <v>2</v>
      </c>
      <c r="P91" s="42">
        <v>2</v>
      </c>
      <c r="Q91" s="38">
        <v>3</v>
      </c>
      <c r="R91" s="24" t="s">
        <v>59</v>
      </c>
    </row>
    <row r="92" spans="1:18" ht="31.5" x14ac:dyDescent="0.25">
      <c r="A92" s="41" t="s">
        <v>36</v>
      </c>
      <c r="B92" s="26" t="s">
        <v>65</v>
      </c>
      <c r="C92" s="42">
        <v>2</v>
      </c>
      <c r="D92" s="42">
        <v>0</v>
      </c>
      <c r="E92" s="47">
        <v>0</v>
      </c>
      <c r="F92" s="39">
        <v>2</v>
      </c>
      <c r="G92" s="42">
        <v>2</v>
      </c>
      <c r="H92" s="38">
        <v>3</v>
      </c>
      <c r="I92" s="24" t="s">
        <v>59</v>
      </c>
      <c r="J92" s="41" t="s">
        <v>36</v>
      </c>
      <c r="K92" s="26" t="s">
        <v>65</v>
      </c>
      <c r="L92" s="42">
        <v>2</v>
      </c>
      <c r="M92" s="42">
        <v>0</v>
      </c>
      <c r="N92" s="47">
        <v>0</v>
      </c>
      <c r="O92" s="39">
        <v>2</v>
      </c>
      <c r="P92" s="42">
        <v>2</v>
      </c>
      <c r="Q92" s="38">
        <v>3</v>
      </c>
      <c r="R92" s="24" t="s">
        <v>59</v>
      </c>
    </row>
    <row r="93" spans="1:18" ht="31.5" x14ac:dyDescent="0.25">
      <c r="A93" s="41" t="s">
        <v>36</v>
      </c>
      <c r="B93" s="26" t="s">
        <v>65</v>
      </c>
      <c r="C93" s="42">
        <v>2</v>
      </c>
      <c r="D93" s="42">
        <v>0</v>
      </c>
      <c r="E93" s="47">
        <v>0</v>
      </c>
      <c r="F93" s="39">
        <v>2</v>
      </c>
      <c r="G93" s="42">
        <v>2</v>
      </c>
      <c r="H93" s="38">
        <v>3</v>
      </c>
      <c r="I93" s="24" t="s">
        <v>59</v>
      </c>
      <c r="J93" s="41" t="s">
        <v>36</v>
      </c>
      <c r="K93" s="26" t="s">
        <v>65</v>
      </c>
      <c r="L93" s="42">
        <v>2</v>
      </c>
      <c r="M93" s="42">
        <v>0</v>
      </c>
      <c r="N93" s="47">
        <v>0</v>
      </c>
      <c r="O93" s="39">
        <v>2</v>
      </c>
      <c r="P93" s="42">
        <v>2</v>
      </c>
      <c r="Q93" s="38">
        <v>3</v>
      </c>
      <c r="R93" s="24" t="s">
        <v>59</v>
      </c>
    </row>
    <row r="94" spans="1:18" ht="34.5" customHeight="1" x14ac:dyDescent="0.25">
      <c r="A94" s="41"/>
      <c r="B94" s="26" t="s">
        <v>82</v>
      </c>
      <c r="C94" s="42">
        <v>2</v>
      </c>
      <c r="D94" s="42">
        <v>0</v>
      </c>
      <c r="E94" s="47">
        <v>0</v>
      </c>
      <c r="F94" s="39">
        <v>2</v>
      </c>
      <c r="G94" s="42">
        <v>2</v>
      </c>
      <c r="H94" s="38">
        <v>3</v>
      </c>
      <c r="I94" s="24" t="s">
        <v>59</v>
      </c>
      <c r="J94" s="41"/>
      <c r="K94" s="26" t="s">
        <v>82</v>
      </c>
      <c r="L94" s="42">
        <v>2</v>
      </c>
      <c r="M94" s="42">
        <v>0</v>
      </c>
      <c r="N94" s="47">
        <v>0</v>
      </c>
      <c r="O94" s="39">
        <v>2</v>
      </c>
      <c r="P94" s="42">
        <v>2</v>
      </c>
      <c r="Q94" s="38">
        <v>3</v>
      </c>
      <c r="R94" s="24" t="s">
        <v>59</v>
      </c>
    </row>
    <row r="95" spans="1:18" s="31" customFormat="1" ht="15.75" x14ac:dyDescent="0.2">
      <c r="A95" s="73" t="s">
        <v>18</v>
      </c>
      <c r="B95" s="74"/>
      <c r="C95" s="8">
        <v>15</v>
      </c>
      <c r="D95" s="8">
        <v>6</v>
      </c>
      <c r="E95" s="8">
        <v>0</v>
      </c>
      <c r="F95" s="8">
        <v>21</v>
      </c>
      <c r="G95" s="8">
        <v>19</v>
      </c>
      <c r="H95" s="8">
        <v>30</v>
      </c>
      <c r="I95" s="30"/>
      <c r="J95" s="73" t="s">
        <v>18</v>
      </c>
      <c r="K95" s="74"/>
      <c r="L95" s="8">
        <v>15</v>
      </c>
      <c r="M95" s="8">
        <v>6</v>
      </c>
      <c r="N95" s="8">
        <v>0</v>
      </c>
      <c r="O95" s="8">
        <v>21</v>
      </c>
      <c r="P95" s="8">
        <v>19</v>
      </c>
      <c r="Q95" s="8">
        <v>30</v>
      </c>
      <c r="R95" s="30"/>
    </row>
    <row r="96" spans="1:18" s="31" customFormat="1" ht="12.75" x14ac:dyDescent="0.2">
      <c r="A96" s="143" t="s">
        <v>154</v>
      </c>
      <c r="B96" s="144"/>
      <c r="C96" s="144"/>
      <c r="D96" s="144"/>
      <c r="E96" s="144"/>
      <c r="F96" s="144"/>
      <c r="G96" s="144"/>
      <c r="H96" s="144"/>
      <c r="I96" s="145"/>
      <c r="J96" s="143" t="s">
        <v>154</v>
      </c>
      <c r="K96" s="144"/>
      <c r="L96" s="144"/>
      <c r="M96" s="144"/>
      <c r="N96" s="144"/>
      <c r="O96" s="144"/>
      <c r="P96" s="144"/>
      <c r="Q96" s="144"/>
      <c r="R96" s="145"/>
    </row>
    <row r="98" spans="1:7" x14ac:dyDescent="0.25">
      <c r="A98" s="70"/>
      <c r="B98" s="11" t="s">
        <v>19</v>
      </c>
      <c r="G98"/>
    </row>
    <row r="99" spans="1:7" x14ac:dyDescent="0.25">
      <c r="A99" s="71"/>
      <c r="B99" s="11" t="s">
        <v>20</v>
      </c>
      <c r="G99"/>
    </row>
    <row r="100" spans="1:7" x14ac:dyDescent="0.25">
      <c r="A100" s="72"/>
      <c r="B100" s="11" t="s">
        <v>21</v>
      </c>
      <c r="G100"/>
    </row>
  </sheetData>
  <mergeCells count="37">
    <mergeCell ref="A96:I96"/>
    <mergeCell ref="J96:R96"/>
    <mergeCell ref="A84:I84"/>
    <mergeCell ref="J84:R84"/>
    <mergeCell ref="A49:I49"/>
    <mergeCell ref="J49:R49"/>
    <mergeCell ref="A61:I61"/>
    <mergeCell ref="J61:R61"/>
    <mergeCell ref="A72:I72"/>
    <mergeCell ref="J72:R72"/>
    <mergeCell ref="A31:I31"/>
    <mergeCell ref="J31:R31"/>
    <mergeCell ref="A39:I39"/>
    <mergeCell ref="J39:R39"/>
    <mergeCell ref="Q8:Q9"/>
    <mergeCell ref="R8:R9"/>
    <mergeCell ref="A10:I10"/>
    <mergeCell ref="J10:R10"/>
    <mergeCell ref="A21:I21"/>
    <mergeCell ref="J21:R21"/>
    <mergeCell ref="I8:I9"/>
    <mergeCell ref="J8:J9"/>
    <mergeCell ref="K8:K9"/>
    <mergeCell ref="L8:O8"/>
    <mergeCell ref="P8:P9"/>
    <mergeCell ref="H8:H9"/>
    <mergeCell ref="A1:R1"/>
    <mergeCell ref="A2:R2"/>
    <mergeCell ref="A3:R3"/>
    <mergeCell ref="A4:R4"/>
    <mergeCell ref="A5:R5"/>
    <mergeCell ref="A6:I6"/>
    <mergeCell ref="J6:R6"/>
    <mergeCell ref="A8:A9"/>
    <mergeCell ref="B8:B9"/>
    <mergeCell ref="C8:F8"/>
    <mergeCell ref="G8:G9"/>
  </mergeCells>
  <pageMargins left="0.23622047244094491" right="0.23622047244094491" top="0.74803149606299213" bottom="0.74803149606299213" header="0.31496062992125984" footer="0.31496062992125984"/>
  <pageSetup paperSize="9" scale="75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14"/>
  <sheetViews>
    <sheetView tabSelected="1" zoomScale="75" zoomScaleNormal="75" workbookViewId="0">
      <selection activeCell="C74" sqref="C74"/>
    </sheetView>
  </sheetViews>
  <sheetFormatPr defaultColWidth="9.140625" defaultRowHeight="15" x14ac:dyDescent="0.25"/>
  <cols>
    <col min="1" max="1" width="15.7109375" style="1" customWidth="1"/>
    <col min="2" max="2" width="22.42578125" style="1" customWidth="1"/>
    <col min="3" max="3" width="8" style="1" customWidth="1"/>
    <col min="4" max="4" width="12" style="1" customWidth="1"/>
    <col min="5" max="5" width="10.28515625" style="1" customWidth="1"/>
    <col min="6" max="6" width="7.28515625" style="1" customWidth="1"/>
    <col min="7" max="7" width="6.85546875" style="1" customWidth="1"/>
    <col min="8" max="8" width="6.42578125" style="1" customWidth="1"/>
    <col min="9" max="9" width="11.28515625" style="1" customWidth="1"/>
    <col min="10" max="10" width="14.85546875" style="1" customWidth="1"/>
    <col min="11" max="11" width="25.7109375" style="1" customWidth="1"/>
    <col min="12" max="12" width="10.42578125" style="1" customWidth="1"/>
    <col min="13" max="13" width="10.7109375" style="1" customWidth="1"/>
    <col min="14" max="14" width="10.140625" style="1" customWidth="1"/>
    <col min="15" max="15" width="7.42578125" style="1" customWidth="1"/>
    <col min="16" max="16" width="7.7109375" style="1" customWidth="1"/>
    <col min="17" max="17" width="9.140625" style="1"/>
    <col min="18" max="18" width="10" style="1" customWidth="1"/>
    <col min="19" max="16384" width="9.140625" style="1"/>
  </cols>
  <sheetData>
    <row r="1" spans="1:18" ht="15.75" x14ac:dyDescent="0.25">
      <c r="A1" s="2"/>
      <c r="B1" s="2"/>
      <c r="C1" s="3"/>
      <c r="D1" s="3"/>
      <c r="E1" s="3"/>
      <c r="F1" s="3"/>
      <c r="G1" s="4"/>
      <c r="H1" s="4"/>
      <c r="I1" s="3"/>
      <c r="J1" s="6"/>
      <c r="K1" s="6"/>
      <c r="L1" s="6"/>
      <c r="M1" s="6"/>
      <c r="N1" s="6"/>
      <c r="O1" s="6"/>
      <c r="P1" s="6"/>
      <c r="Q1" s="6"/>
      <c r="R1" s="6"/>
    </row>
    <row r="2" spans="1:18" ht="19.5" thickBot="1" x14ac:dyDescent="0.35">
      <c r="A2" s="155" t="s">
        <v>0</v>
      </c>
      <c r="B2" s="155"/>
      <c r="C2" s="155"/>
      <c r="D2" s="155"/>
      <c r="E2" s="155"/>
      <c r="F2" s="155"/>
      <c r="G2" s="155"/>
      <c r="H2" s="155"/>
      <c r="I2" s="155"/>
      <c r="J2" s="160" t="s">
        <v>15</v>
      </c>
      <c r="K2" s="161"/>
      <c r="L2" s="161"/>
      <c r="M2" s="161"/>
      <c r="N2" s="161"/>
      <c r="O2" s="161"/>
      <c r="P2" s="161"/>
      <c r="Q2" s="161"/>
      <c r="R2" s="161"/>
    </row>
    <row r="3" spans="1:18" ht="15" customHeight="1" x14ac:dyDescent="0.25">
      <c r="A3" s="156" t="s">
        <v>1</v>
      </c>
      <c r="B3" s="158" t="s">
        <v>2</v>
      </c>
      <c r="C3" s="175" t="s">
        <v>3</v>
      </c>
      <c r="D3" s="176"/>
      <c r="E3" s="176"/>
      <c r="F3" s="177"/>
      <c r="G3" s="178" t="s">
        <v>4</v>
      </c>
      <c r="H3" s="180" t="s">
        <v>5</v>
      </c>
      <c r="I3" s="185" t="s">
        <v>6</v>
      </c>
      <c r="J3" s="162" t="s">
        <v>1</v>
      </c>
      <c r="K3" s="164" t="s">
        <v>2</v>
      </c>
      <c r="L3" s="166" t="s">
        <v>3</v>
      </c>
      <c r="M3" s="167"/>
      <c r="N3" s="167"/>
      <c r="O3" s="168"/>
      <c r="P3" s="169" t="s">
        <v>4</v>
      </c>
      <c r="Q3" s="171" t="s">
        <v>5</v>
      </c>
      <c r="R3" s="173" t="s">
        <v>6</v>
      </c>
    </row>
    <row r="4" spans="1:18" ht="24.75" thickBot="1" x14ac:dyDescent="0.3">
      <c r="A4" s="157"/>
      <c r="B4" s="159"/>
      <c r="C4" s="5" t="s">
        <v>7</v>
      </c>
      <c r="D4" s="5" t="s">
        <v>8</v>
      </c>
      <c r="E4" s="5" t="s">
        <v>9</v>
      </c>
      <c r="F4" s="5" t="s">
        <v>10</v>
      </c>
      <c r="G4" s="179"/>
      <c r="H4" s="181"/>
      <c r="I4" s="186"/>
      <c r="J4" s="163"/>
      <c r="K4" s="165"/>
      <c r="L4" s="7" t="s">
        <v>7</v>
      </c>
      <c r="M4" s="7" t="s">
        <v>8</v>
      </c>
      <c r="N4" s="7" t="s">
        <v>9</v>
      </c>
      <c r="O4" s="7" t="s">
        <v>10</v>
      </c>
      <c r="P4" s="170"/>
      <c r="Q4" s="172"/>
      <c r="R4" s="174"/>
    </row>
    <row r="5" spans="1:18" ht="21" customHeight="1" thickBot="1" x14ac:dyDescent="0.3">
      <c r="A5" s="149" t="s">
        <v>11</v>
      </c>
      <c r="B5" s="150"/>
      <c r="C5" s="150"/>
      <c r="D5" s="150"/>
      <c r="E5" s="150"/>
      <c r="F5" s="150"/>
      <c r="G5" s="150"/>
      <c r="H5" s="150"/>
      <c r="I5" s="151"/>
      <c r="J5" s="146" t="s">
        <v>11</v>
      </c>
      <c r="K5" s="147"/>
      <c r="L5" s="147"/>
      <c r="M5" s="147"/>
      <c r="N5" s="147"/>
      <c r="O5" s="147"/>
      <c r="P5" s="147"/>
      <c r="Q5" s="147"/>
      <c r="R5" s="148"/>
    </row>
    <row r="6" spans="1:18" ht="44.25" customHeight="1" x14ac:dyDescent="0.25">
      <c r="A6" s="152" t="s">
        <v>84</v>
      </c>
      <c r="B6" s="153"/>
      <c r="C6" s="153"/>
      <c r="D6" s="153"/>
      <c r="E6" s="153"/>
      <c r="F6" s="153"/>
      <c r="G6" s="153"/>
      <c r="H6" s="153"/>
      <c r="I6" s="154"/>
      <c r="J6" s="190" t="s">
        <v>107</v>
      </c>
      <c r="K6" s="191"/>
      <c r="L6" s="191"/>
      <c r="M6" s="191"/>
      <c r="N6" s="191"/>
      <c r="O6" s="191"/>
      <c r="P6" s="191"/>
      <c r="Q6" s="191"/>
      <c r="R6" s="192"/>
    </row>
    <row r="7" spans="1:18" ht="28.5" customHeight="1" thickBot="1" x14ac:dyDescent="0.3">
      <c r="A7" s="187" t="s">
        <v>85</v>
      </c>
      <c r="B7" s="188"/>
      <c r="C7" s="188"/>
      <c r="D7" s="188"/>
      <c r="E7" s="188"/>
      <c r="F7" s="188"/>
      <c r="G7" s="188"/>
      <c r="H7" s="188"/>
      <c r="I7" s="189"/>
      <c r="J7" s="193" t="s">
        <v>106</v>
      </c>
      <c r="K7" s="194"/>
      <c r="L7" s="194"/>
      <c r="M7" s="194"/>
      <c r="N7" s="194"/>
      <c r="O7" s="194"/>
      <c r="P7" s="194"/>
      <c r="Q7" s="194"/>
      <c r="R7" s="195"/>
    </row>
    <row r="8" spans="1:18" ht="30.75" customHeight="1" x14ac:dyDescent="0.25">
      <c r="A8" s="78">
        <v>509003852022</v>
      </c>
      <c r="B8" s="64" t="s">
        <v>114</v>
      </c>
      <c r="C8" s="9">
        <v>2</v>
      </c>
      <c r="D8" s="9">
        <v>0</v>
      </c>
      <c r="E8" s="9">
        <v>0</v>
      </c>
      <c r="F8" s="9">
        <v>2</v>
      </c>
      <c r="G8" s="9">
        <v>2</v>
      </c>
      <c r="H8" s="9">
        <v>3</v>
      </c>
      <c r="I8" s="22" t="s">
        <v>59</v>
      </c>
      <c r="J8" s="78">
        <v>509003852022</v>
      </c>
      <c r="K8" s="64" t="s">
        <v>114</v>
      </c>
      <c r="L8" s="9">
        <v>2</v>
      </c>
      <c r="M8" s="9">
        <v>0</v>
      </c>
      <c r="N8" s="9">
        <v>0</v>
      </c>
      <c r="O8" s="9">
        <v>2</v>
      </c>
      <c r="P8" s="9">
        <v>2</v>
      </c>
      <c r="Q8" s="9">
        <v>3</v>
      </c>
      <c r="R8" s="22" t="s">
        <v>59</v>
      </c>
    </row>
    <row r="9" spans="1:18" ht="24.75" customHeight="1" x14ac:dyDescent="0.25">
      <c r="A9" s="78">
        <v>509003872022</v>
      </c>
      <c r="B9" s="64" t="s">
        <v>113</v>
      </c>
      <c r="C9" s="9">
        <v>2</v>
      </c>
      <c r="D9" s="9">
        <v>0</v>
      </c>
      <c r="E9" s="9">
        <v>0</v>
      </c>
      <c r="F9" s="9">
        <v>2</v>
      </c>
      <c r="G9" s="9">
        <v>2</v>
      </c>
      <c r="H9" s="9">
        <v>3</v>
      </c>
      <c r="I9" s="22" t="s">
        <v>59</v>
      </c>
      <c r="J9" s="78">
        <v>509003872022</v>
      </c>
      <c r="K9" s="64" t="s">
        <v>113</v>
      </c>
      <c r="L9" s="9">
        <v>2</v>
      </c>
      <c r="M9" s="9">
        <v>0</v>
      </c>
      <c r="N9" s="9">
        <v>0</v>
      </c>
      <c r="O9" s="9">
        <v>2</v>
      </c>
      <c r="P9" s="9">
        <v>2</v>
      </c>
      <c r="Q9" s="9">
        <v>3</v>
      </c>
      <c r="R9" s="22" t="s">
        <v>59</v>
      </c>
    </row>
    <row r="10" spans="1:18" ht="33.75" customHeight="1" x14ac:dyDescent="0.25">
      <c r="A10" s="78">
        <v>509003972022</v>
      </c>
      <c r="B10" s="64" t="s">
        <v>86</v>
      </c>
      <c r="C10" s="9">
        <v>2</v>
      </c>
      <c r="D10" s="9">
        <v>0</v>
      </c>
      <c r="E10" s="9">
        <v>0</v>
      </c>
      <c r="F10" s="9">
        <v>2</v>
      </c>
      <c r="G10" s="9">
        <v>2</v>
      </c>
      <c r="H10" s="9">
        <v>3</v>
      </c>
      <c r="I10" s="22" t="s">
        <v>59</v>
      </c>
      <c r="J10" s="78">
        <v>509003972022</v>
      </c>
      <c r="K10" s="64" t="s">
        <v>86</v>
      </c>
      <c r="L10" s="9">
        <v>2</v>
      </c>
      <c r="M10" s="9">
        <v>0</v>
      </c>
      <c r="N10" s="9">
        <v>0</v>
      </c>
      <c r="O10" s="9">
        <v>2</v>
      </c>
      <c r="P10" s="9">
        <v>2</v>
      </c>
      <c r="Q10" s="9">
        <v>3</v>
      </c>
      <c r="R10" s="22" t="s">
        <v>59</v>
      </c>
    </row>
    <row r="11" spans="1:18" ht="21" customHeight="1" x14ac:dyDescent="0.25">
      <c r="A11" s="78">
        <v>509003932022</v>
      </c>
      <c r="B11" s="64" t="s">
        <v>115</v>
      </c>
      <c r="C11" s="9">
        <v>2</v>
      </c>
      <c r="D11" s="9">
        <v>0</v>
      </c>
      <c r="E11" s="9">
        <v>0</v>
      </c>
      <c r="F11" s="9">
        <v>2</v>
      </c>
      <c r="G11" s="9">
        <v>2</v>
      </c>
      <c r="H11" s="9">
        <v>3</v>
      </c>
      <c r="I11" s="22" t="s">
        <v>59</v>
      </c>
      <c r="J11" s="78">
        <v>509003932022</v>
      </c>
      <c r="K11" s="64" t="s">
        <v>115</v>
      </c>
      <c r="L11" s="9">
        <v>2</v>
      </c>
      <c r="M11" s="9">
        <v>0</v>
      </c>
      <c r="N11" s="9">
        <v>0</v>
      </c>
      <c r="O11" s="9">
        <v>2</v>
      </c>
      <c r="P11" s="9">
        <v>2</v>
      </c>
      <c r="Q11" s="9">
        <v>3</v>
      </c>
      <c r="R11" s="22" t="s">
        <v>59</v>
      </c>
    </row>
    <row r="12" spans="1:18" ht="35.25" customHeight="1" x14ac:dyDescent="0.25">
      <c r="A12" s="78">
        <v>509003892022</v>
      </c>
      <c r="B12" s="64" t="s">
        <v>116</v>
      </c>
      <c r="C12" s="9">
        <v>2</v>
      </c>
      <c r="D12" s="9">
        <v>0</v>
      </c>
      <c r="E12" s="9">
        <v>0</v>
      </c>
      <c r="F12" s="9">
        <v>2</v>
      </c>
      <c r="G12" s="9">
        <v>2</v>
      </c>
      <c r="H12" s="9">
        <v>3</v>
      </c>
      <c r="I12" s="22" t="s">
        <v>59</v>
      </c>
      <c r="J12" s="78">
        <v>509003892022</v>
      </c>
      <c r="K12" s="64" t="s">
        <v>116</v>
      </c>
      <c r="L12" s="9">
        <v>2</v>
      </c>
      <c r="M12" s="9">
        <v>0</v>
      </c>
      <c r="N12" s="9">
        <v>0</v>
      </c>
      <c r="O12" s="9">
        <v>2</v>
      </c>
      <c r="P12" s="9">
        <v>2</v>
      </c>
      <c r="Q12" s="9">
        <v>3</v>
      </c>
      <c r="R12" s="22" t="s">
        <v>59</v>
      </c>
    </row>
    <row r="13" spans="1:18" ht="47.25" x14ac:dyDescent="0.25">
      <c r="A13" s="78">
        <v>509003912022</v>
      </c>
      <c r="B13" s="64" t="s">
        <v>117</v>
      </c>
      <c r="C13" s="9">
        <v>2</v>
      </c>
      <c r="D13" s="9">
        <v>0</v>
      </c>
      <c r="E13" s="9">
        <v>0</v>
      </c>
      <c r="F13" s="9">
        <v>2</v>
      </c>
      <c r="G13" s="9">
        <v>2</v>
      </c>
      <c r="H13" s="9">
        <v>3</v>
      </c>
      <c r="I13" s="22" t="s">
        <v>59</v>
      </c>
      <c r="J13" s="78">
        <v>509003912022</v>
      </c>
      <c r="K13" s="64" t="s">
        <v>117</v>
      </c>
      <c r="L13" s="9">
        <v>2</v>
      </c>
      <c r="M13" s="9">
        <v>0</v>
      </c>
      <c r="N13" s="9">
        <v>0</v>
      </c>
      <c r="O13" s="9">
        <v>2</v>
      </c>
      <c r="P13" s="9">
        <v>2</v>
      </c>
      <c r="Q13" s="9">
        <v>3</v>
      </c>
      <c r="R13" s="22" t="s">
        <v>59</v>
      </c>
    </row>
    <row r="14" spans="1:18" ht="33.75" customHeight="1" x14ac:dyDescent="0.25">
      <c r="A14" s="78"/>
      <c r="B14" s="64"/>
      <c r="C14" s="9"/>
      <c r="D14" s="9"/>
      <c r="E14" s="9"/>
      <c r="F14" s="9"/>
      <c r="G14" s="9"/>
      <c r="H14" s="9"/>
      <c r="I14" s="87"/>
      <c r="J14" s="78"/>
      <c r="K14" s="217" t="s">
        <v>219</v>
      </c>
      <c r="L14" s="218">
        <v>2</v>
      </c>
      <c r="M14" s="218">
        <v>0</v>
      </c>
      <c r="N14" s="218">
        <v>0</v>
      </c>
      <c r="O14" s="218">
        <v>2</v>
      </c>
      <c r="P14" s="218">
        <v>3</v>
      </c>
      <c r="Q14" s="94">
        <v>3</v>
      </c>
      <c r="R14" s="219" t="s">
        <v>59</v>
      </c>
    </row>
    <row r="15" spans="1:18" ht="33.75" customHeight="1" x14ac:dyDescent="0.25">
      <c r="A15" s="78"/>
      <c r="B15" s="64"/>
      <c r="C15" s="9"/>
      <c r="D15" s="9"/>
      <c r="E15" s="9"/>
      <c r="F15" s="9"/>
      <c r="G15" s="9"/>
      <c r="H15" s="9"/>
      <c r="I15" s="87"/>
      <c r="J15" s="78"/>
      <c r="K15" s="217" t="s">
        <v>191</v>
      </c>
      <c r="L15" s="218">
        <v>2</v>
      </c>
      <c r="M15" s="218">
        <v>0</v>
      </c>
      <c r="N15" s="218">
        <v>0</v>
      </c>
      <c r="O15" s="218">
        <v>2</v>
      </c>
      <c r="P15" s="218">
        <v>2</v>
      </c>
      <c r="Q15" s="218">
        <v>3</v>
      </c>
      <c r="R15" s="219" t="s">
        <v>59</v>
      </c>
    </row>
    <row r="16" spans="1:18" ht="31.5" x14ac:dyDescent="0.25">
      <c r="A16" s="78"/>
      <c r="B16" s="64"/>
      <c r="C16" s="9"/>
      <c r="D16" s="9"/>
      <c r="E16" s="9"/>
      <c r="F16" s="9"/>
      <c r="G16" s="9"/>
      <c r="H16" s="9"/>
      <c r="I16" s="83"/>
      <c r="J16" s="78"/>
      <c r="K16" s="217" t="s">
        <v>220</v>
      </c>
      <c r="L16" s="218">
        <v>2</v>
      </c>
      <c r="M16" s="218">
        <v>0</v>
      </c>
      <c r="N16" s="218">
        <v>0</v>
      </c>
      <c r="O16" s="218">
        <v>2</v>
      </c>
      <c r="P16" s="218">
        <v>2</v>
      </c>
      <c r="Q16" s="218">
        <v>3</v>
      </c>
      <c r="R16" s="219" t="s">
        <v>59</v>
      </c>
    </row>
    <row r="17" spans="1:18" ht="28.5" customHeight="1" x14ac:dyDescent="0.25">
      <c r="A17" s="187" t="s">
        <v>87</v>
      </c>
      <c r="B17" s="188"/>
      <c r="C17" s="188"/>
      <c r="D17" s="188"/>
      <c r="E17" s="188"/>
      <c r="F17" s="188"/>
      <c r="G17" s="188"/>
      <c r="H17" s="188"/>
      <c r="I17" s="189"/>
      <c r="J17" s="196" t="s">
        <v>87</v>
      </c>
      <c r="K17" s="197"/>
      <c r="L17" s="197"/>
      <c r="M17" s="197"/>
      <c r="N17" s="197"/>
      <c r="O17" s="197"/>
      <c r="P17" s="197"/>
      <c r="Q17" s="197"/>
      <c r="R17" s="198"/>
    </row>
    <row r="18" spans="1:18" ht="15.75" x14ac:dyDescent="0.25">
      <c r="A18" s="65"/>
      <c r="B18" s="64"/>
      <c r="C18" s="65"/>
      <c r="D18" s="65"/>
      <c r="E18" s="65"/>
      <c r="F18" s="65"/>
      <c r="G18" s="65"/>
      <c r="H18" s="65"/>
      <c r="I18" s="65"/>
      <c r="J18" s="9"/>
      <c r="K18" s="35"/>
      <c r="L18" s="9"/>
      <c r="M18" s="9"/>
      <c r="N18" s="9"/>
      <c r="O18" s="9"/>
      <c r="P18" s="9"/>
      <c r="Q18" s="9"/>
      <c r="R18" s="9"/>
    </row>
    <row r="19" spans="1:18" ht="15.75" x14ac:dyDescent="0.25">
      <c r="A19" s="63"/>
      <c r="B19" s="64"/>
      <c r="C19" s="65"/>
      <c r="D19" s="65"/>
      <c r="E19" s="65"/>
      <c r="F19" s="65"/>
      <c r="G19" s="65"/>
      <c r="H19" s="65"/>
      <c r="I19" s="65"/>
      <c r="J19" s="34"/>
      <c r="K19" s="35"/>
      <c r="L19" s="9"/>
      <c r="M19" s="9"/>
      <c r="N19" s="9"/>
      <c r="O19" s="9"/>
      <c r="P19" s="9"/>
      <c r="Q19" s="9"/>
      <c r="R19" s="9"/>
    </row>
    <row r="20" spans="1:18" ht="15.75" x14ac:dyDescent="0.25">
      <c r="A20" s="63"/>
      <c r="B20" s="64"/>
      <c r="C20" s="65"/>
      <c r="D20" s="65"/>
      <c r="E20" s="65"/>
      <c r="F20" s="65"/>
      <c r="G20" s="65"/>
      <c r="H20" s="65"/>
      <c r="I20" s="65"/>
      <c r="J20" s="34"/>
      <c r="K20" s="35"/>
      <c r="L20" s="9"/>
      <c r="M20" s="9"/>
      <c r="N20" s="9"/>
      <c r="O20" s="9"/>
      <c r="P20" s="9"/>
      <c r="Q20" s="9"/>
      <c r="R20" s="9"/>
    </row>
    <row r="21" spans="1:18" ht="15.75" x14ac:dyDescent="0.25">
      <c r="A21" s="63"/>
      <c r="B21" s="64"/>
      <c r="C21" s="65"/>
      <c r="D21" s="65"/>
      <c r="E21" s="65"/>
      <c r="F21" s="65"/>
      <c r="G21" s="65"/>
      <c r="H21" s="65"/>
      <c r="I21" s="65"/>
      <c r="J21" s="34"/>
      <c r="K21" s="35"/>
      <c r="L21" s="9"/>
      <c r="M21" s="9"/>
      <c r="N21" s="9"/>
      <c r="O21" s="9"/>
      <c r="P21" s="9"/>
      <c r="Q21" s="9"/>
      <c r="R21" s="9"/>
    </row>
    <row r="22" spans="1:18" ht="15.75" x14ac:dyDescent="0.25">
      <c r="A22" s="63"/>
      <c r="B22" s="64"/>
      <c r="C22" s="65"/>
      <c r="D22" s="65"/>
      <c r="E22" s="65"/>
      <c r="F22" s="65"/>
      <c r="G22" s="65"/>
      <c r="H22" s="65"/>
      <c r="I22" s="65"/>
      <c r="J22" s="34"/>
      <c r="K22" s="35"/>
      <c r="L22" s="9"/>
      <c r="M22" s="9"/>
      <c r="N22" s="9"/>
      <c r="O22" s="9"/>
      <c r="P22" s="9"/>
      <c r="Q22" s="9"/>
      <c r="R22" s="9"/>
    </row>
    <row r="23" spans="1:18" ht="44.25" customHeight="1" x14ac:dyDescent="0.25">
      <c r="A23" s="152" t="s">
        <v>88</v>
      </c>
      <c r="B23" s="153"/>
      <c r="C23" s="153"/>
      <c r="D23" s="153"/>
      <c r="E23" s="153"/>
      <c r="F23" s="153"/>
      <c r="G23" s="153"/>
      <c r="H23" s="153"/>
      <c r="I23" s="154"/>
      <c r="J23" s="199" t="s">
        <v>88</v>
      </c>
      <c r="K23" s="200"/>
      <c r="L23" s="200"/>
      <c r="M23" s="200"/>
      <c r="N23" s="200"/>
      <c r="O23" s="200"/>
      <c r="P23" s="200"/>
      <c r="Q23" s="200"/>
      <c r="R23" s="201"/>
    </row>
    <row r="24" spans="1:18" ht="28.5" customHeight="1" x14ac:dyDescent="0.25">
      <c r="A24" s="187" t="s">
        <v>89</v>
      </c>
      <c r="B24" s="188"/>
      <c r="C24" s="188"/>
      <c r="D24" s="188"/>
      <c r="E24" s="188"/>
      <c r="F24" s="188"/>
      <c r="G24" s="188"/>
      <c r="H24" s="188"/>
      <c r="I24" s="189"/>
      <c r="J24" s="196" t="s">
        <v>89</v>
      </c>
      <c r="K24" s="197"/>
      <c r="L24" s="197"/>
      <c r="M24" s="197"/>
      <c r="N24" s="197"/>
      <c r="O24" s="197"/>
      <c r="P24" s="197"/>
      <c r="Q24" s="197"/>
      <c r="R24" s="198"/>
    </row>
    <row r="25" spans="1:18" ht="32.25" customHeight="1" x14ac:dyDescent="0.25">
      <c r="A25" s="79">
        <v>509003962022</v>
      </c>
      <c r="B25" s="35" t="s">
        <v>91</v>
      </c>
      <c r="C25" s="9">
        <v>2</v>
      </c>
      <c r="D25" s="9">
        <v>0</v>
      </c>
      <c r="E25" s="9">
        <v>0</v>
      </c>
      <c r="F25" s="9">
        <v>2</v>
      </c>
      <c r="G25" s="9">
        <v>2</v>
      </c>
      <c r="H25" s="9">
        <v>3</v>
      </c>
      <c r="I25" s="22" t="s">
        <v>59</v>
      </c>
      <c r="J25" s="79">
        <v>509003962022</v>
      </c>
      <c r="K25" s="35" t="s">
        <v>91</v>
      </c>
      <c r="L25" s="9">
        <v>2</v>
      </c>
      <c r="M25" s="9">
        <v>0</v>
      </c>
      <c r="N25" s="9">
        <v>0</v>
      </c>
      <c r="O25" s="9">
        <v>2</v>
      </c>
      <c r="P25" s="9">
        <v>2</v>
      </c>
      <c r="Q25" s="9">
        <v>3</v>
      </c>
      <c r="R25" s="22" t="s">
        <v>59</v>
      </c>
    </row>
    <row r="26" spans="1:18" ht="21" customHeight="1" x14ac:dyDescent="0.25">
      <c r="A26" s="79">
        <v>509003862022</v>
      </c>
      <c r="B26" s="35" t="s">
        <v>112</v>
      </c>
      <c r="C26" s="9">
        <v>2</v>
      </c>
      <c r="D26" s="9">
        <v>0</v>
      </c>
      <c r="E26" s="9">
        <v>0</v>
      </c>
      <c r="F26" s="9">
        <v>2</v>
      </c>
      <c r="G26" s="9">
        <v>2</v>
      </c>
      <c r="H26" s="9">
        <v>3</v>
      </c>
      <c r="I26" s="22" t="s">
        <v>59</v>
      </c>
      <c r="J26" s="79">
        <v>509003862022</v>
      </c>
      <c r="K26" s="35" t="s">
        <v>112</v>
      </c>
      <c r="L26" s="9">
        <v>2</v>
      </c>
      <c r="M26" s="9">
        <v>0</v>
      </c>
      <c r="N26" s="9">
        <v>0</v>
      </c>
      <c r="O26" s="9">
        <v>2</v>
      </c>
      <c r="P26" s="9">
        <v>2</v>
      </c>
      <c r="Q26" s="9">
        <v>3</v>
      </c>
      <c r="R26" s="22" t="s">
        <v>59</v>
      </c>
    </row>
    <row r="27" spans="1:18" ht="19.5" customHeight="1" x14ac:dyDescent="0.25">
      <c r="A27" s="79">
        <v>509003942022</v>
      </c>
      <c r="B27" s="35" t="s">
        <v>90</v>
      </c>
      <c r="C27" s="9">
        <v>2</v>
      </c>
      <c r="D27" s="9">
        <v>0</v>
      </c>
      <c r="E27" s="9">
        <v>0</v>
      </c>
      <c r="F27" s="9">
        <v>2</v>
      </c>
      <c r="G27" s="9">
        <v>2</v>
      </c>
      <c r="H27" s="9">
        <v>3</v>
      </c>
      <c r="I27" s="22" t="s">
        <v>59</v>
      </c>
      <c r="J27" s="79">
        <v>509003942022</v>
      </c>
      <c r="K27" s="35" t="s">
        <v>90</v>
      </c>
      <c r="L27" s="9">
        <v>2</v>
      </c>
      <c r="M27" s="9">
        <v>0</v>
      </c>
      <c r="N27" s="9">
        <v>0</v>
      </c>
      <c r="O27" s="9">
        <v>2</v>
      </c>
      <c r="P27" s="9">
        <v>2</v>
      </c>
      <c r="Q27" s="9">
        <v>3</v>
      </c>
      <c r="R27" s="22" t="s">
        <v>59</v>
      </c>
    </row>
    <row r="28" spans="1:18" ht="21" customHeight="1" x14ac:dyDescent="0.25">
      <c r="A28" s="79">
        <v>509003882022</v>
      </c>
      <c r="B28" s="64" t="s">
        <v>118</v>
      </c>
      <c r="C28" s="9">
        <v>2</v>
      </c>
      <c r="D28" s="9">
        <v>0</v>
      </c>
      <c r="E28" s="9">
        <v>0</v>
      </c>
      <c r="F28" s="9">
        <v>2</v>
      </c>
      <c r="G28" s="9">
        <v>2</v>
      </c>
      <c r="H28" s="9">
        <v>3</v>
      </c>
      <c r="I28" s="22" t="s">
        <v>59</v>
      </c>
      <c r="J28" s="79">
        <v>509003882022</v>
      </c>
      <c r="K28" s="64" t="s">
        <v>118</v>
      </c>
      <c r="L28" s="9">
        <v>2</v>
      </c>
      <c r="M28" s="9">
        <v>0</v>
      </c>
      <c r="N28" s="9">
        <v>0</v>
      </c>
      <c r="O28" s="9">
        <v>2</v>
      </c>
      <c r="P28" s="9">
        <v>2</v>
      </c>
      <c r="Q28" s="9">
        <v>3</v>
      </c>
      <c r="R28" s="22" t="s">
        <v>59</v>
      </c>
    </row>
    <row r="29" spans="1:18" ht="22.5" customHeight="1" x14ac:dyDescent="0.25">
      <c r="A29" s="79">
        <v>509003902022</v>
      </c>
      <c r="B29" s="64" t="s">
        <v>119</v>
      </c>
      <c r="C29" s="9">
        <v>2</v>
      </c>
      <c r="D29" s="9">
        <v>0</v>
      </c>
      <c r="E29" s="9">
        <v>0</v>
      </c>
      <c r="F29" s="9">
        <v>2</v>
      </c>
      <c r="G29" s="9">
        <v>2</v>
      </c>
      <c r="H29" s="9">
        <v>3</v>
      </c>
      <c r="I29" s="22" t="s">
        <v>59</v>
      </c>
      <c r="J29" s="79">
        <v>509003902022</v>
      </c>
      <c r="K29" s="64" t="s">
        <v>119</v>
      </c>
      <c r="L29" s="9">
        <v>2</v>
      </c>
      <c r="M29" s="9">
        <v>0</v>
      </c>
      <c r="N29" s="9">
        <v>0</v>
      </c>
      <c r="O29" s="9">
        <v>2</v>
      </c>
      <c r="P29" s="9">
        <v>2</v>
      </c>
      <c r="Q29" s="9">
        <v>3</v>
      </c>
      <c r="R29" s="22" t="s">
        <v>59</v>
      </c>
    </row>
    <row r="30" spans="1:18" ht="22.5" customHeight="1" x14ac:dyDescent="0.25">
      <c r="A30" s="79">
        <v>509003922022</v>
      </c>
      <c r="B30" s="64" t="s">
        <v>120</v>
      </c>
      <c r="C30" s="9">
        <v>2</v>
      </c>
      <c r="D30" s="9">
        <v>0</v>
      </c>
      <c r="E30" s="9">
        <v>0</v>
      </c>
      <c r="F30" s="9">
        <v>2</v>
      </c>
      <c r="G30" s="9">
        <v>2</v>
      </c>
      <c r="H30" s="9">
        <v>3</v>
      </c>
      <c r="I30" s="22" t="s">
        <v>59</v>
      </c>
      <c r="J30" s="79">
        <v>509003922022</v>
      </c>
      <c r="K30" s="64" t="s">
        <v>120</v>
      </c>
      <c r="L30" s="9">
        <v>2</v>
      </c>
      <c r="M30" s="9">
        <v>0</v>
      </c>
      <c r="N30" s="9">
        <v>0</v>
      </c>
      <c r="O30" s="9">
        <v>2</v>
      </c>
      <c r="P30" s="9">
        <v>2</v>
      </c>
      <c r="Q30" s="9">
        <v>3</v>
      </c>
      <c r="R30" s="22" t="s">
        <v>59</v>
      </c>
    </row>
    <row r="31" spans="1:18" ht="35.25" customHeight="1" x14ac:dyDescent="0.25">
      <c r="A31" s="79"/>
      <c r="B31" s="64"/>
      <c r="C31" s="9"/>
      <c r="D31" s="9"/>
      <c r="E31" s="9"/>
      <c r="F31" s="9"/>
      <c r="G31" s="9"/>
      <c r="H31" s="9"/>
      <c r="I31" s="22"/>
      <c r="J31" s="79"/>
      <c r="K31" s="217" t="s">
        <v>221</v>
      </c>
      <c r="L31" s="218">
        <v>2</v>
      </c>
      <c r="M31" s="218">
        <v>0</v>
      </c>
      <c r="N31" s="218">
        <v>0</v>
      </c>
      <c r="O31" s="218">
        <v>2</v>
      </c>
      <c r="P31" s="218">
        <v>2</v>
      </c>
      <c r="Q31" s="218">
        <v>3</v>
      </c>
      <c r="R31" s="219" t="s">
        <v>59</v>
      </c>
    </row>
    <row r="32" spans="1:18" ht="28.5" customHeight="1" x14ac:dyDescent="0.25">
      <c r="A32" s="187" t="s">
        <v>92</v>
      </c>
      <c r="B32" s="188"/>
      <c r="C32" s="188"/>
      <c r="D32" s="188"/>
      <c r="E32" s="188"/>
      <c r="F32" s="188"/>
      <c r="G32" s="188"/>
      <c r="H32" s="188"/>
      <c r="I32" s="189"/>
      <c r="J32" s="196" t="s">
        <v>92</v>
      </c>
      <c r="K32" s="197"/>
      <c r="L32" s="197"/>
      <c r="M32" s="197"/>
      <c r="N32" s="197"/>
      <c r="O32" s="197"/>
      <c r="P32" s="197"/>
      <c r="Q32" s="197"/>
      <c r="R32" s="198"/>
    </row>
    <row r="33" spans="1:18" ht="15.95" customHeight="1" x14ac:dyDescent="0.25">
      <c r="A33" s="63"/>
      <c r="B33" s="64"/>
      <c r="C33" s="65"/>
      <c r="D33" s="65"/>
      <c r="E33" s="65"/>
      <c r="F33" s="65"/>
      <c r="G33" s="65"/>
      <c r="H33" s="65"/>
      <c r="I33" s="65"/>
      <c r="J33" s="34"/>
      <c r="K33" s="35"/>
      <c r="L33" s="9"/>
      <c r="M33" s="9"/>
      <c r="N33" s="9"/>
      <c r="O33" s="9"/>
      <c r="P33" s="9"/>
      <c r="Q33" s="9"/>
      <c r="R33" s="9"/>
    </row>
    <row r="34" spans="1:18" ht="15.75" x14ac:dyDescent="0.25">
      <c r="A34" s="63"/>
      <c r="B34" s="64"/>
      <c r="C34" s="65"/>
      <c r="D34" s="65"/>
      <c r="E34" s="65"/>
      <c r="F34" s="65"/>
      <c r="G34" s="65"/>
      <c r="H34" s="65"/>
      <c r="I34" s="65"/>
      <c r="J34" s="34"/>
      <c r="K34" s="35"/>
      <c r="L34" s="9"/>
      <c r="M34" s="9"/>
      <c r="N34" s="9"/>
      <c r="O34" s="9"/>
      <c r="P34" s="9"/>
      <c r="Q34" s="9"/>
      <c r="R34" s="9"/>
    </row>
    <row r="35" spans="1:18" ht="15.75" x14ac:dyDescent="0.25">
      <c r="A35" s="63"/>
      <c r="B35" s="64"/>
      <c r="C35" s="65"/>
      <c r="D35" s="65"/>
      <c r="E35" s="65"/>
      <c r="F35" s="65"/>
      <c r="G35" s="65"/>
      <c r="H35" s="65"/>
      <c r="I35" s="65"/>
      <c r="J35" s="34"/>
      <c r="K35" s="35"/>
      <c r="L35" s="9"/>
      <c r="M35" s="9"/>
      <c r="N35" s="9"/>
      <c r="O35" s="9"/>
      <c r="P35" s="9"/>
      <c r="Q35" s="9"/>
      <c r="R35" s="9"/>
    </row>
    <row r="36" spans="1:18" ht="15.75" x14ac:dyDescent="0.25">
      <c r="A36" s="63"/>
      <c r="B36" s="64"/>
      <c r="C36" s="65"/>
      <c r="D36" s="65"/>
      <c r="E36" s="65"/>
      <c r="F36" s="65"/>
      <c r="G36" s="65"/>
      <c r="H36" s="65"/>
      <c r="I36" s="65"/>
      <c r="J36" s="34"/>
      <c r="K36" s="35"/>
      <c r="L36" s="9"/>
      <c r="M36" s="9"/>
      <c r="N36" s="9"/>
      <c r="O36" s="9"/>
      <c r="P36" s="9"/>
      <c r="Q36" s="9"/>
      <c r="R36" s="9"/>
    </row>
    <row r="37" spans="1:18" ht="15.75" x14ac:dyDescent="0.25">
      <c r="A37" s="63"/>
      <c r="B37" s="64"/>
      <c r="C37" s="65"/>
      <c r="D37" s="65"/>
      <c r="E37" s="65"/>
      <c r="F37" s="65"/>
      <c r="G37" s="65"/>
      <c r="H37" s="65"/>
      <c r="I37" s="65"/>
      <c r="J37" s="34"/>
      <c r="K37" s="35"/>
      <c r="L37" s="9"/>
      <c r="M37" s="9"/>
      <c r="N37" s="9"/>
      <c r="O37" s="9"/>
      <c r="P37" s="9"/>
      <c r="Q37" s="9"/>
      <c r="R37" s="9"/>
    </row>
    <row r="38" spans="1:18" ht="48.2" customHeight="1" x14ac:dyDescent="0.25">
      <c r="A38" s="152" t="s">
        <v>94</v>
      </c>
      <c r="B38" s="153"/>
      <c r="C38" s="153"/>
      <c r="D38" s="153"/>
      <c r="E38" s="153"/>
      <c r="F38" s="153"/>
      <c r="G38" s="153"/>
      <c r="H38" s="153"/>
      <c r="I38" s="154"/>
      <c r="J38" s="199" t="s">
        <v>94</v>
      </c>
      <c r="K38" s="200"/>
      <c r="L38" s="200"/>
      <c r="M38" s="200"/>
      <c r="N38" s="200"/>
      <c r="O38" s="200"/>
      <c r="P38" s="200"/>
      <c r="Q38" s="200"/>
      <c r="R38" s="201"/>
    </row>
    <row r="39" spans="1:18" ht="28.5" customHeight="1" x14ac:dyDescent="0.25">
      <c r="A39" s="182" t="s">
        <v>93</v>
      </c>
      <c r="B39" s="183"/>
      <c r="C39" s="183"/>
      <c r="D39" s="183"/>
      <c r="E39" s="183"/>
      <c r="F39" s="183"/>
      <c r="G39" s="183"/>
      <c r="H39" s="183"/>
      <c r="I39" s="184"/>
      <c r="J39" s="202" t="s">
        <v>93</v>
      </c>
      <c r="K39" s="203"/>
      <c r="L39" s="203"/>
      <c r="M39" s="203"/>
      <c r="N39" s="203"/>
      <c r="O39" s="203"/>
      <c r="P39" s="203"/>
      <c r="Q39" s="203"/>
      <c r="R39" s="204"/>
    </row>
    <row r="40" spans="1:18" ht="30" x14ac:dyDescent="0.25">
      <c r="A40" s="58">
        <v>509009012022</v>
      </c>
      <c r="B40" s="80" t="s">
        <v>121</v>
      </c>
      <c r="C40" s="66">
        <v>2</v>
      </c>
      <c r="D40" s="66">
        <v>0</v>
      </c>
      <c r="E40" s="66">
        <v>0</v>
      </c>
      <c r="F40" s="66">
        <v>2</v>
      </c>
      <c r="G40" s="67" t="s">
        <v>95</v>
      </c>
      <c r="H40" s="67" t="s">
        <v>96</v>
      </c>
      <c r="I40" s="22" t="s">
        <v>59</v>
      </c>
      <c r="J40" s="58">
        <v>509009012022</v>
      </c>
      <c r="K40" s="80" t="s">
        <v>121</v>
      </c>
      <c r="L40" s="66">
        <v>2</v>
      </c>
      <c r="M40" s="66">
        <v>0</v>
      </c>
      <c r="N40" s="66">
        <v>0</v>
      </c>
      <c r="O40" s="66">
        <v>2</v>
      </c>
      <c r="P40" s="67" t="s">
        <v>95</v>
      </c>
      <c r="Q40" s="67" t="s">
        <v>96</v>
      </c>
      <c r="R40" s="22" t="s">
        <v>59</v>
      </c>
    </row>
    <row r="41" spans="1:18" ht="30" x14ac:dyDescent="0.25">
      <c r="A41" s="58">
        <v>509009032022</v>
      </c>
      <c r="B41" s="80" t="s">
        <v>122</v>
      </c>
      <c r="C41" s="66">
        <v>2</v>
      </c>
      <c r="D41" s="66">
        <v>0</v>
      </c>
      <c r="E41" s="66">
        <v>0</v>
      </c>
      <c r="F41" s="66">
        <v>2</v>
      </c>
      <c r="G41" s="66">
        <v>2</v>
      </c>
      <c r="H41" s="67" t="s">
        <v>96</v>
      </c>
      <c r="I41" s="22" t="s">
        <v>59</v>
      </c>
      <c r="J41" s="58">
        <v>509009032022</v>
      </c>
      <c r="K41" s="80" t="s">
        <v>122</v>
      </c>
      <c r="L41" s="66">
        <v>2</v>
      </c>
      <c r="M41" s="66">
        <v>0</v>
      </c>
      <c r="N41" s="66">
        <v>0</v>
      </c>
      <c r="O41" s="66">
        <v>2</v>
      </c>
      <c r="P41" s="66">
        <v>2</v>
      </c>
      <c r="Q41" s="67" t="s">
        <v>96</v>
      </c>
      <c r="R41" s="22" t="s">
        <v>59</v>
      </c>
    </row>
    <row r="42" spans="1:18" ht="30" x14ac:dyDescent="0.25">
      <c r="A42" s="58">
        <v>509009052022</v>
      </c>
      <c r="B42" s="80" t="s">
        <v>123</v>
      </c>
      <c r="C42" s="66">
        <v>2</v>
      </c>
      <c r="D42" s="66">
        <v>0</v>
      </c>
      <c r="E42" s="66">
        <v>0</v>
      </c>
      <c r="F42" s="66">
        <v>2</v>
      </c>
      <c r="G42" s="66">
        <v>2</v>
      </c>
      <c r="H42" s="67" t="s">
        <v>96</v>
      </c>
      <c r="I42" s="22" t="s">
        <v>59</v>
      </c>
      <c r="J42" s="58">
        <v>509009052022</v>
      </c>
      <c r="K42" s="80" t="s">
        <v>123</v>
      </c>
      <c r="L42" s="66">
        <v>2</v>
      </c>
      <c r="M42" s="66">
        <v>0</v>
      </c>
      <c r="N42" s="66">
        <v>0</v>
      </c>
      <c r="O42" s="66">
        <v>2</v>
      </c>
      <c r="P42" s="66">
        <v>2</v>
      </c>
      <c r="Q42" s="67" t="s">
        <v>96</v>
      </c>
      <c r="R42" s="22" t="s">
        <v>59</v>
      </c>
    </row>
    <row r="43" spans="1:18" ht="60" x14ac:dyDescent="0.25">
      <c r="A43" s="58">
        <v>509009072022</v>
      </c>
      <c r="B43" s="80" t="s">
        <v>124</v>
      </c>
      <c r="C43" s="66">
        <v>2</v>
      </c>
      <c r="D43" s="66">
        <v>0</v>
      </c>
      <c r="E43" s="66">
        <v>0</v>
      </c>
      <c r="F43" s="66">
        <v>2</v>
      </c>
      <c r="G43" s="66">
        <v>2</v>
      </c>
      <c r="H43" s="67" t="s">
        <v>96</v>
      </c>
      <c r="I43" s="22" t="s">
        <v>59</v>
      </c>
      <c r="J43" s="58">
        <v>509009072022</v>
      </c>
      <c r="K43" s="80" t="s">
        <v>124</v>
      </c>
      <c r="L43" s="66">
        <v>2</v>
      </c>
      <c r="M43" s="66">
        <v>0</v>
      </c>
      <c r="N43" s="66">
        <v>0</v>
      </c>
      <c r="O43" s="66">
        <v>2</v>
      </c>
      <c r="P43" s="66">
        <v>2</v>
      </c>
      <c r="Q43" s="67" t="s">
        <v>96</v>
      </c>
      <c r="R43" s="22" t="s">
        <v>59</v>
      </c>
    </row>
    <row r="44" spans="1:18" ht="45" x14ac:dyDescent="0.25">
      <c r="A44" s="58">
        <v>509009092022</v>
      </c>
      <c r="B44" s="80" t="s">
        <v>125</v>
      </c>
      <c r="C44" s="66">
        <v>2</v>
      </c>
      <c r="D44" s="66">
        <v>0</v>
      </c>
      <c r="E44" s="66">
        <v>0</v>
      </c>
      <c r="F44" s="66">
        <v>2</v>
      </c>
      <c r="G44" s="66">
        <v>2</v>
      </c>
      <c r="H44" s="66">
        <v>3</v>
      </c>
      <c r="I44" s="22" t="s">
        <v>59</v>
      </c>
      <c r="J44" s="58">
        <v>509009092022</v>
      </c>
      <c r="K44" s="80" t="s">
        <v>125</v>
      </c>
      <c r="L44" s="66">
        <v>2</v>
      </c>
      <c r="M44" s="66">
        <v>0</v>
      </c>
      <c r="N44" s="66">
        <v>0</v>
      </c>
      <c r="O44" s="66">
        <v>2</v>
      </c>
      <c r="P44" s="66">
        <v>2</v>
      </c>
      <c r="Q44" s="66">
        <v>3</v>
      </c>
      <c r="R44" s="22" t="s">
        <v>59</v>
      </c>
    </row>
    <row r="45" spans="1:18" ht="45" x14ac:dyDescent="0.25">
      <c r="A45" s="58">
        <v>509009112022</v>
      </c>
      <c r="B45" s="80" t="s">
        <v>126</v>
      </c>
      <c r="C45" s="66">
        <v>2</v>
      </c>
      <c r="D45" s="66">
        <v>0</v>
      </c>
      <c r="E45" s="66">
        <v>0</v>
      </c>
      <c r="F45" s="66">
        <v>2</v>
      </c>
      <c r="G45" s="66">
        <v>2</v>
      </c>
      <c r="H45" s="66">
        <v>3</v>
      </c>
      <c r="I45" s="22" t="s">
        <v>59</v>
      </c>
      <c r="J45" s="58">
        <v>509009112022</v>
      </c>
      <c r="K45" s="80" t="s">
        <v>126</v>
      </c>
      <c r="L45" s="66">
        <v>2</v>
      </c>
      <c r="M45" s="66">
        <v>0</v>
      </c>
      <c r="N45" s="66">
        <v>0</v>
      </c>
      <c r="O45" s="66">
        <v>2</v>
      </c>
      <c r="P45" s="66">
        <v>2</v>
      </c>
      <c r="Q45" s="66">
        <v>3</v>
      </c>
      <c r="R45" s="22" t="s">
        <v>59</v>
      </c>
    </row>
    <row r="46" spans="1:18" ht="27.75" customHeight="1" x14ac:dyDescent="0.25">
      <c r="A46" s="58">
        <v>509009132022</v>
      </c>
      <c r="B46" s="80" t="s">
        <v>127</v>
      </c>
      <c r="C46" s="66">
        <v>2</v>
      </c>
      <c r="D46" s="66">
        <v>0</v>
      </c>
      <c r="E46" s="66">
        <v>0</v>
      </c>
      <c r="F46" s="66">
        <v>2</v>
      </c>
      <c r="G46" s="66">
        <v>2</v>
      </c>
      <c r="H46" s="66">
        <v>3</v>
      </c>
      <c r="I46" s="22" t="s">
        <v>59</v>
      </c>
      <c r="J46" s="58">
        <v>509009132022</v>
      </c>
      <c r="K46" s="80" t="s">
        <v>127</v>
      </c>
      <c r="L46" s="66">
        <v>2</v>
      </c>
      <c r="M46" s="66">
        <v>0</v>
      </c>
      <c r="N46" s="66">
        <v>0</v>
      </c>
      <c r="O46" s="66">
        <v>2</v>
      </c>
      <c r="P46" s="66">
        <v>2</v>
      </c>
      <c r="Q46" s="66">
        <v>3</v>
      </c>
      <c r="R46" s="22" t="s">
        <v>59</v>
      </c>
    </row>
    <row r="47" spans="1:18" ht="27.75" customHeight="1" x14ac:dyDescent="0.25">
      <c r="A47" s="58">
        <v>509004752021</v>
      </c>
      <c r="B47" s="66" t="s">
        <v>98</v>
      </c>
      <c r="C47" s="66">
        <v>2</v>
      </c>
      <c r="D47" s="66">
        <v>0</v>
      </c>
      <c r="E47" s="66">
        <v>0</v>
      </c>
      <c r="F47" s="66">
        <v>2</v>
      </c>
      <c r="G47" s="66">
        <v>2</v>
      </c>
      <c r="H47" s="66">
        <v>3</v>
      </c>
      <c r="I47" s="22" t="s">
        <v>59</v>
      </c>
      <c r="J47" s="58">
        <v>509004752021</v>
      </c>
      <c r="K47" s="66" t="s">
        <v>98</v>
      </c>
      <c r="L47" s="66">
        <v>2</v>
      </c>
      <c r="M47" s="66">
        <v>0</v>
      </c>
      <c r="N47" s="66">
        <v>0</v>
      </c>
      <c r="O47" s="66">
        <v>2</v>
      </c>
      <c r="P47" s="66">
        <v>2</v>
      </c>
      <c r="Q47" s="66">
        <v>3</v>
      </c>
      <c r="R47" s="22" t="s">
        <v>59</v>
      </c>
    </row>
    <row r="48" spans="1:18" ht="27.75" customHeight="1" x14ac:dyDescent="0.25">
      <c r="A48" s="58">
        <v>509004772021</v>
      </c>
      <c r="B48" s="66" t="s">
        <v>99</v>
      </c>
      <c r="C48" s="66">
        <v>2</v>
      </c>
      <c r="D48" s="66">
        <v>0</v>
      </c>
      <c r="E48" s="66">
        <v>0</v>
      </c>
      <c r="F48" s="66">
        <v>2</v>
      </c>
      <c r="G48" s="66">
        <v>2</v>
      </c>
      <c r="H48" s="66">
        <v>3</v>
      </c>
      <c r="I48" s="22" t="s">
        <v>59</v>
      </c>
      <c r="J48" s="58">
        <v>509004772021</v>
      </c>
      <c r="K48" s="66" t="s">
        <v>99</v>
      </c>
      <c r="L48" s="66">
        <v>2</v>
      </c>
      <c r="M48" s="66">
        <v>0</v>
      </c>
      <c r="N48" s="66">
        <v>0</v>
      </c>
      <c r="O48" s="66">
        <v>2</v>
      </c>
      <c r="P48" s="66">
        <v>2</v>
      </c>
      <c r="Q48" s="66">
        <v>3</v>
      </c>
      <c r="R48" s="22" t="s">
        <v>59</v>
      </c>
    </row>
    <row r="49" spans="1:18" ht="45" x14ac:dyDescent="0.25">
      <c r="A49" s="58">
        <v>509009152022</v>
      </c>
      <c r="B49" s="80" t="s">
        <v>128</v>
      </c>
      <c r="C49" s="66">
        <v>2</v>
      </c>
      <c r="D49" s="66">
        <v>0</v>
      </c>
      <c r="E49" s="66">
        <v>0</v>
      </c>
      <c r="F49" s="66">
        <v>2</v>
      </c>
      <c r="G49" s="66">
        <v>2</v>
      </c>
      <c r="H49" s="66">
        <v>3</v>
      </c>
      <c r="I49" s="22" t="s">
        <v>59</v>
      </c>
      <c r="J49" s="58">
        <v>509009152022</v>
      </c>
      <c r="K49" s="80" t="s">
        <v>128</v>
      </c>
      <c r="L49" s="66">
        <v>2</v>
      </c>
      <c r="M49" s="66">
        <v>0</v>
      </c>
      <c r="N49" s="66">
        <v>0</v>
      </c>
      <c r="O49" s="66">
        <v>2</v>
      </c>
      <c r="P49" s="66">
        <v>2</v>
      </c>
      <c r="Q49" s="66">
        <v>3</v>
      </c>
      <c r="R49" s="22" t="s">
        <v>59</v>
      </c>
    </row>
    <row r="50" spans="1:18" ht="30" x14ac:dyDescent="0.25">
      <c r="A50" s="58">
        <v>509009172022</v>
      </c>
      <c r="B50" s="80" t="s">
        <v>129</v>
      </c>
      <c r="C50" s="66">
        <v>2</v>
      </c>
      <c r="D50" s="66">
        <v>0</v>
      </c>
      <c r="E50" s="66">
        <v>0</v>
      </c>
      <c r="F50" s="66">
        <v>2</v>
      </c>
      <c r="G50" s="66">
        <v>2</v>
      </c>
      <c r="H50" s="66">
        <v>3</v>
      </c>
      <c r="I50" s="22" t="s">
        <v>59</v>
      </c>
      <c r="J50" s="58">
        <v>509009172022</v>
      </c>
      <c r="K50" s="80" t="s">
        <v>129</v>
      </c>
      <c r="L50" s="66">
        <v>2</v>
      </c>
      <c r="M50" s="66">
        <v>0</v>
      </c>
      <c r="N50" s="66">
        <v>0</v>
      </c>
      <c r="O50" s="66">
        <v>2</v>
      </c>
      <c r="P50" s="66">
        <v>2</v>
      </c>
      <c r="Q50" s="66">
        <v>3</v>
      </c>
      <c r="R50" s="22" t="s">
        <v>59</v>
      </c>
    </row>
    <row r="51" spans="1:18" ht="45" x14ac:dyDescent="0.25">
      <c r="A51" s="58">
        <v>509009192022</v>
      </c>
      <c r="B51" s="80" t="s">
        <v>130</v>
      </c>
      <c r="C51" s="66">
        <v>2</v>
      </c>
      <c r="D51" s="66">
        <v>0</v>
      </c>
      <c r="E51" s="66">
        <v>0</v>
      </c>
      <c r="F51" s="66">
        <v>2</v>
      </c>
      <c r="G51" s="66">
        <v>2</v>
      </c>
      <c r="H51" s="66">
        <v>3</v>
      </c>
      <c r="I51" s="22" t="s">
        <v>59</v>
      </c>
      <c r="J51" s="58">
        <v>509009192022</v>
      </c>
      <c r="K51" s="80" t="s">
        <v>130</v>
      </c>
      <c r="L51" s="66">
        <v>2</v>
      </c>
      <c r="M51" s="66">
        <v>0</v>
      </c>
      <c r="N51" s="66">
        <v>0</v>
      </c>
      <c r="O51" s="66">
        <v>2</v>
      </c>
      <c r="P51" s="66">
        <v>2</v>
      </c>
      <c r="Q51" s="66">
        <v>3</v>
      </c>
      <c r="R51" s="22" t="s">
        <v>59</v>
      </c>
    </row>
    <row r="52" spans="1:18" ht="30" x14ac:dyDescent="0.25">
      <c r="A52" s="58">
        <v>509009212022</v>
      </c>
      <c r="B52" s="80" t="s">
        <v>131</v>
      </c>
      <c r="C52" s="66">
        <v>2</v>
      </c>
      <c r="D52" s="66">
        <v>0</v>
      </c>
      <c r="E52" s="66">
        <v>0</v>
      </c>
      <c r="F52" s="66">
        <v>2</v>
      </c>
      <c r="G52" s="66">
        <v>2</v>
      </c>
      <c r="H52" s="66">
        <v>3</v>
      </c>
      <c r="I52" s="22" t="s">
        <v>59</v>
      </c>
      <c r="J52" s="58">
        <v>509009212022</v>
      </c>
      <c r="K52" s="80" t="s">
        <v>131</v>
      </c>
      <c r="L52" s="66">
        <v>2</v>
      </c>
      <c r="M52" s="66">
        <v>0</v>
      </c>
      <c r="N52" s="66">
        <v>0</v>
      </c>
      <c r="O52" s="66">
        <v>2</v>
      </c>
      <c r="P52" s="66">
        <v>2</v>
      </c>
      <c r="Q52" s="66">
        <v>3</v>
      </c>
      <c r="R52" s="22" t="s">
        <v>59</v>
      </c>
    </row>
    <row r="53" spans="1:18" ht="30.75" customHeight="1" x14ac:dyDescent="0.25">
      <c r="A53" s="58">
        <v>509009232022</v>
      </c>
      <c r="B53" s="80" t="s">
        <v>108</v>
      </c>
      <c r="C53" s="66">
        <v>2</v>
      </c>
      <c r="D53" s="66">
        <v>0</v>
      </c>
      <c r="E53" s="66">
        <v>0</v>
      </c>
      <c r="F53" s="66">
        <v>2</v>
      </c>
      <c r="G53" s="66">
        <v>2</v>
      </c>
      <c r="H53" s="66">
        <v>3</v>
      </c>
      <c r="I53" s="22" t="s">
        <v>59</v>
      </c>
      <c r="J53" s="58">
        <v>509009232022</v>
      </c>
      <c r="K53" s="80" t="s">
        <v>108</v>
      </c>
      <c r="L53" s="66">
        <v>2</v>
      </c>
      <c r="M53" s="66">
        <v>0</v>
      </c>
      <c r="N53" s="66">
        <v>0</v>
      </c>
      <c r="O53" s="66">
        <v>2</v>
      </c>
      <c r="P53" s="66">
        <v>2</v>
      </c>
      <c r="Q53" s="66">
        <v>3</v>
      </c>
      <c r="R53" s="22" t="s">
        <v>59</v>
      </c>
    </row>
    <row r="54" spans="1:18" ht="45" x14ac:dyDescent="0.25">
      <c r="A54" s="58">
        <v>509008492022</v>
      </c>
      <c r="B54" s="80" t="s">
        <v>97</v>
      </c>
      <c r="C54" s="66">
        <v>2</v>
      </c>
      <c r="D54" s="66">
        <v>0</v>
      </c>
      <c r="E54" s="66">
        <v>0</v>
      </c>
      <c r="F54" s="66">
        <v>2</v>
      </c>
      <c r="G54" s="67" t="s">
        <v>95</v>
      </c>
      <c r="H54" s="67" t="s">
        <v>96</v>
      </c>
      <c r="I54" s="22" t="s">
        <v>59</v>
      </c>
      <c r="J54" s="58">
        <v>509008492022</v>
      </c>
      <c r="K54" s="80" t="s">
        <v>97</v>
      </c>
      <c r="L54" s="66">
        <v>2</v>
      </c>
      <c r="M54" s="66">
        <v>0</v>
      </c>
      <c r="N54" s="66">
        <v>0</v>
      </c>
      <c r="O54" s="66">
        <v>2</v>
      </c>
      <c r="P54" s="67" t="s">
        <v>95</v>
      </c>
      <c r="Q54" s="67" t="s">
        <v>96</v>
      </c>
      <c r="R54" s="22" t="s">
        <v>59</v>
      </c>
    </row>
    <row r="55" spans="1:18" ht="24" customHeight="1" x14ac:dyDescent="0.25">
      <c r="A55" s="58">
        <v>509009252022</v>
      </c>
      <c r="B55" s="80" t="s">
        <v>132</v>
      </c>
      <c r="C55" s="66">
        <v>2</v>
      </c>
      <c r="D55" s="66">
        <v>0</v>
      </c>
      <c r="E55" s="66">
        <v>0</v>
      </c>
      <c r="F55" s="66">
        <v>2</v>
      </c>
      <c r="G55" s="66">
        <v>2</v>
      </c>
      <c r="H55" s="66">
        <v>3</v>
      </c>
      <c r="I55" s="22" t="s">
        <v>59</v>
      </c>
      <c r="J55" s="58">
        <v>509009252022</v>
      </c>
      <c r="K55" s="80" t="s">
        <v>132</v>
      </c>
      <c r="L55" s="66">
        <v>2</v>
      </c>
      <c r="M55" s="66">
        <v>0</v>
      </c>
      <c r="N55" s="66">
        <v>0</v>
      </c>
      <c r="O55" s="66">
        <v>2</v>
      </c>
      <c r="P55" s="66">
        <v>2</v>
      </c>
      <c r="Q55" s="66">
        <v>3</v>
      </c>
      <c r="R55" s="22" t="s">
        <v>59</v>
      </c>
    </row>
    <row r="56" spans="1:18" ht="28.5" customHeight="1" x14ac:dyDescent="0.25">
      <c r="A56" s="182" t="s">
        <v>100</v>
      </c>
      <c r="B56" s="183"/>
      <c r="C56" s="183"/>
      <c r="D56" s="183"/>
      <c r="E56" s="183"/>
      <c r="F56" s="183"/>
      <c r="G56" s="183"/>
      <c r="H56" s="183"/>
      <c r="I56" s="184"/>
      <c r="J56" s="202" t="s">
        <v>100</v>
      </c>
      <c r="K56" s="203"/>
      <c r="L56" s="203"/>
      <c r="M56" s="203"/>
      <c r="N56" s="203"/>
      <c r="O56" s="203"/>
      <c r="P56" s="203"/>
      <c r="Q56" s="203"/>
      <c r="R56" s="204"/>
    </row>
    <row r="57" spans="1:18" ht="15.75" x14ac:dyDescent="0.25">
      <c r="A57" s="84" t="s">
        <v>192</v>
      </c>
      <c r="B57" s="66" t="s">
        <v>157</v>
      </c>
      <c r="C57" s="66">
        <v>2</v>
      </c>
      <c r="D57" s="66">
        <v>0</v>
      </c>
      <c r="E57" s="66">
        <v>0</v>
      </c>
      <c r="F57" s="66">
        <v>2</v>
      </c>
      <c r="G57" s="67" t="s">
        <v>95</v>
      </c>
      <c r="H57" s="67" t="s">
        <v>96</v>
      </c>
      <c r="I57" s="22" t="s">
        <v>59</v>
      </c>
      <c r="J57" s="84" t="s">
        <v>192</v>
      </c>
      <c r="K57" s="66" t="s">
        <v>157</v>
      </c>
      <c r="L57" s="66">
        <v>2</v>
      </c>
      <c r="M57" s="66">
        <v>0</v>
      </c>
      <c r="N57" s="66">
        <v>0</v>
      </c>
      <c r="O57" s="66">
        <v>2</v>
      </c>
      <c r="P57" s="67" t="s">
        <v>95</v>
      </c>
      <c r="Q57" s="67" t="s">
        <v>96</v>
      </c>
      <c r="R57" s="22" t="s">
        <v>59</v>
      </c>
    </row>
    <row r="58" spans="1:18" ht="15.75" x14ac:dyDescent="0.25">
      <c r="A58" s="84" t="s">
        <v>193</v>
      </c>
      <c r="B58" s="66" t="s">
        <v>158</v>
      </c>
      <c r="C58" s="66">
        <v>2</v>
      </c>
      <c r="D58" s="66">
        <v>0</v>
      </c>
      <c r="E58" s="66">
        <v>0</v>
      </c>
      <c r="F58" s="66">
        <v>2</v>
      </c>
      <c r="G58" s="67" t="s">
        <v>95</v>
      </c>
      <c r="H58" s="67" t="s">
        <v>96</v>
      </c>
      <c r="I58" s="22" t="s">
        <v>59</v>
      </c>
      <c r="J58" s="84" t="s">
        <v>193</v>
      </c>
      <c r="K58" s="66" t="s">
        <v>158</v>
      </c>
      <c r="L58" s="66">
        <v>2</v>
      </c>
      <c r="M58" s="66">
        <v>0</v>
      </c>
      <c r="N58" s="66">
        <v>0</v>
      </c>
      <c r="O58" s="66">
        <v>2</v>
      </c>
      <c r="P58" s="67" t="s">
        <v>95</v>
      </c>
      <c r="Q58" s="67" t="s">
        <v>96</v>
      </c>
      <c r="R58" s="22" t="s">
        <v>59</v>
      </c>
    </row>
    <row r="59" spans="1:18" ht="15.75" x14ac:dyDescent="0.25">
      <c r="A59" s="84" t="s">
        <v>194</v>
      </c>
      <c r="B59" s="66" t="s">
        <v>159</v>
      </c>
      <c r="C59" s="66">
        <v>2</v>
      </c>
      <c r="D59" s="66">
        <v>0</v>
      </c>
      <c r="E59" s="66">
        <v>0</v>
      </c>
      <c r="F59" s="66">
        <v>2</v>
      </c>
      <c r="G59" s="67" t="s">
        <v>95</v>
      </c>
      <c r="H59" s="67" t="s">
        <v>96</v>
      </c>
      <c r="I59" s="22" t="s">
        <v>59</v>
      </c>
      <c r="J59" s="84" t="s">
        <v>194</v>
      </c>
      <c r="K59" s="66" t="s">
        <v>159</v>
      </c>
      <c r="L59" s="66">
        <v>2</v>
      </c>
      <c r="M59" s="66">
        <v>0</v>
      </c>
      <c r="N59" s="66">
        <v>0</v>
      </c>
      <c r="O59" s="66">
        <v>2</v>
      </c>
      <c r="P59" s="67" t="s">
        <v>95</v>
      </c>
      <c r="Q59" s="67" t="s">
        <v>96</v>
      </c>
      <c r="R59" s="22" t="s">
        <v>59</v>
      </c>
    </row>
    <row r="60" spans="1:18" ht="15.75" x14ac:dyDescent="0.25">
      <c r="A60" s="84" t="s">
        <v>195</v>
      </c>
      <c r="B60" s="66" t="s">
        <v>160</v>
      </c>
      <c r="C60" s="66">
        <v>2</v>
      </c>
      <c r="D60" s="66">
        <v>0</v>
      </c>
      <c r="E60" s="66">
        <v>0</v>
      </c>
      <c r="F60" s="66">
        <v>2</v>
      </c>
      <c r="G60" s="67" t="s">
        <v>95</v>
      </c>
      <c r="H60" s="67" t="s">
        <v>96</v>
      </c>
      <c r="I60" s="22" t="s">
        <v>59</v>
      </c>
      <c r="J60" s="84" t="s">
        <v>195</v>
      </c>
      <c r="K60" s="66" t="s">
        <v>160</v>
      </c>
      <c r="L60" s="66">
        <v>2</v>
      </c>
      <c r="M60" s="66">
        <v>0</v>
      </c>
      <c r="N60" s="66">
        <v>0</v>
      </c>
      <c r="O60" s="66">
        <v>2</v>
      </c>
      <c r="P60" s="67" t="s">
        <v>95</v>
      </c>
      <c r="Q60" s="67" t="s">
        <v>96</v>
      </c>
      <c r="R60" s="22" t="s">
        <v>59</v>
      </c>
    </row>
    <row r="61" spans="1:18" ht="45" x14ac:dyDescent="0.25">
      <c r="A61" s="84" t="s">
        <v>196</v>
      </c>
      <c r="B61" s="66" t="s">
        <v>161</v>
      </c>
      <c r="C61" s="66">
        <v>2</v>
      </c>
      <c r="D61" s="66">
        <v>0</v>
      </c>
      <c r="E61" s="66">
        <v>0</v>
      </c>
      <c r="F61" s="66">
        <v>2</v>
      </c>
      <c r="G61" s="67" t="s">
        <v>95</v>
      </c>
      <c r="H61" s="67" t="s">
        <v>96</v>
      </c>
      <c r="I61" s="22" t="s">
        <v>59</v>
      </c>
      <c r="J61" s="84" t="s">
        <v>196</v>
      </c>
      <c r="K61" s="66" t="s">
        <v>161</v>
      </c>
      <c r="L61" s="66">
        <v>2</v>
      </c>
      <c r="M61" s="66">
        <v>0</v>
      </c>
      <c r="N61" s="66">
        <v>0</v>
      </c>
      <c r="O61" s="66">
        <v>2</v>
      </c>
      <c r="P61" s="67" t="s">
        <v>95</v>
      </c>
      <c r="Q61" s="67" t="s">
        <v>96</v>
      </c>
      <c r="R61" s="22" t="s">
        <v>59</v>
      </c>
    </row>
    <row r="62" spans="1:18" ht="27" customHeight="1" x14ac:dyDescent="0.25">
      <c r="A62" s="84" t="s">
        <v>197</v>
      </c>
      <c r="B62" s="66" t="s">
        <v>162</v>
      </c>
      <c r="C62" s="66">
        <v>2</v>
      </c>
      <c r="D62" s="66">
        <v>0</v>
      </c>
      <c r="E62" s="66">
        <v>0</v>
      </c>
      <c r="F62" s="66">
        <v>2</v>
      </c>
      <c r="G62" s="67" t="s">
        <v>95</v>
      </c>
      <c r="H62" s="67" t="s">
        <v>96</v>
      </c>
      <c r="I62" s="22" t="s">
        <v>59</v>
      </c>
      <c r="J62" s="84" t="s">
        <v>197</v>
      </c>
      <c r="K62" s="66" t="s">
        <v>162</v>
      </c>
      <c r="L62" s="66">
        <v>2</v>
      </c>
      <c r="M62" s="66">
        <v>0</v>
      </c>
      <c r="N62" s="66">
        <v>0</v>
      </c>
      <c r="O62" s="66">
        <v>2</v>
      </c>
      <c r="P62" s="67" t="s">
        <v>95</v>
      </c>
      <c r="Q62" s="67" t="s">
        <v>96</v>
      </c>
      <c r="R62" s="22" t="s">
        <v>59</v>
      </c>
    </row>
    <row r="63" spans="1:18" ht="30" x14ac:dyDescent="0.25">
      <c r="A63" s="84" t="s">
        <v>198</v>
      </c>
      <c r="B63" s="66" t="s">
        <v>163</v>
      </c>
      <c r="C63" s="66">
        <v>2</v>
      </c>
      <c r="D63" s="66">
        <v>0</v>
      </c>
      <c r="E63" s="66">
        <v>0</v>
      </c>
      <c r="F63" s="66">
        <v>2</v>
      </c>
      <c r="G63" s="67" t="s">
        <v>95</v>
      </c>
      <c r="H63" s="67" t="s">
        <v>96</v>
      </c>
      <c r="I63" s="22" t="s">
        <v>59</v>
      </c>
      <c r="J63" s="84" t="s">
        <v>198</v>
      </c>
      <c r="K63" s="66" t="s">
        <v>163</v>
      </c>
      <c r="L63" s="66">
        <v>2</v>
      </c>
      <c r="M63" s="66">
        <v>0</v>
      </c>
      <c r="N63" s="66">
        <v>0</v>
      </c>
      <c r="O63" s="66">
        <v>2</v>
      </c>
      <c r="P63" s="67" t="s">
        <v>95</v>
      </c>
      <c r="Q63" s="67" t="s">
        <v>96</v>
      </c>
      <c r="R63" s="22" t="s">
        <v>59</v>
      </c>
    </row>
    <row r="64" spans="1:18" ht="60" x14ac:dyDescent="0.25">
      <c r="A64" s="84" t="s">
        <v>199</v>
      </c>
      <c r="B64" s="66" t="s">
        <v>164</v>
      </c>
      <c r="C64" s="66">
        <v>2</v>
      </c>
      <c r="D64" s="66">
        <v>0</v>
      </c>
      <c r="E64" s="66">
        <v>0</v>
      </c>
      <c r="F64" s="66">
        <v>2</v>
      </c>
      <c r="G64" s="67" t="s">
        <v>95</v>
      </c>
      <c r="H64" s="67" t="s">
        <v>96</v>
      </c>
      <c r="I64" s="22" t="s">
        <v>59</v>
      </c>
      <c r="J64" s="84" t="s">
        <v>199</v>
      </c>
      <c r="K64" s="66" t="s">
        <v>164</v>
      </c>
      <c r="L64" s="66">
        <v>2</v>
      </c>
      <c r="M64" s="66">
        <v>0</v>
      </c>
      <c r="N64" s="66">
        <v>0</v>
      </c>
      <c r="O64" s="66">
        <v>2</v>
      </c>
      <c r="P64" s="67" t="s">
        <v>95</v>
      </c>
      <c r="Q64" s="67" t="s">
        <v>96</v>
      </c>
      <c r="R64" s="22" t="s">
        <v>59</v>
      </c>
    </row>
    <row r="65" spans="1:18" ht="30" x14ac:dyDescent="0.25">
      <c r="A65" s="84" t="s">
        <v>200</v>
      </c>
      <c r="B65" s="66" t="s">
        <v>165</v>
      </c>
      <c r="C65" s="66">
        <v>1</v>
      </c>
      <c r="D65" s="66">
        <v>0</v>
      </c>
      <c r="E65" s="66">
        <v>0</v>
      </c>
      <c r="F65" s="66">
        <v>1</v>
      </c>
      <c r="G65" s="67">
        <v>1</v>
      </c>
      <c r="H65" s="67">
        <v>3</v>
      </c>
      <c r="I65" s="22" t="s">
        <v>59</v>
      </c>
      <c r="J65" s="84" t="s">
        <v>200</v>
      </c>
      <c r="K65" s="66" t="s">
        <v>165</v>
      </c>
      <c r="L65" s="66">
        <v>1</v>
      </c>
      <c r="M65" s="66">
        <v>0</v>
      </c>
      <c r="N65" s="66">
        <v>0</v>
      </c>
      <c r="O65" s="66">
        <v>1</v>
      </c>
      <c r="P65" s="67">
        <v>1</v>
      </c>
      <c r="Q65" s="67">
        <v>3</v>
      </c>
      <c r="R65" s="22" t="s">
        <v>59</v>
      </c>
    </row>
    <row r="66" spans="1:18" ht="15.75" x14ac:dyDescent="0.25">
      <c r="A66" s="84" t="s">
        <v>201</v>
      </c>
      <c r="B66" s="66" t="s">
        <v>166</v>
      </c>
      <c r="C66" s="66">
        <v>2</v>
      </c>
      <c r="D66" s="66">
        <v>0</v>
      </c>
      <c r="E66" s="66">
        <v>0</v>
      </c>
      <c r="F66" s="66">
        <v>2</v>
      </c>
      <c r="G66" s="67">
        <v>2</v>
      </c>
      <c r="H66" s="67">
        <v>2</v>
      </c>
      <c r="I66" s="22" t="s">
        <v>59</v>
      </c>
      <c r="J66" s="84" t="s">
        <v>201</v>
      </c>
      <c r="K66" s="66" t="s">
        <v>166</v>
      </c>
      <c r="L66" s="66">
        <v>2</v>
      </c>
      <c r="M66" s="66">
        <v>0</v>
      </c>
      <c r="N66" s="66">
        <v>0</v>
      </c>
      <c r="O66" s="66">
        <v>2</v>
      </c>
      <c r="P66" s="67">
        <v>2</v>
      </c>
      <c r="Q66" s="67">
        <v>2</v>
      </c>
      <c r="R66" s="22" t="s">
        <v>59</v>
      </c>
    </row>
    <row r="67" spans="1:18" ht="15.75" x14ac:dyDescent="0.25">
      <c r="A67" s="84" t="s">
        <v>202</v>
      </c>
      <c r="B67" s="66" t="s">
        <v>167</v>
      </c>
      <c r="C67" s="66">
        <v>2</v>
      </c>
      <c r="D67" s="66">
        <v>0</v>
      </c>
      <c r="E67" s="66">
        <v>0</v>
      </c>
      <c r="F67" s="66">
        <v>2</v>
      </c>
      <c r="G67" s="67">
        <v>2</v>
      </c>
      <c r="H67" s="67">
        <v>2</v>
      </c>
      <c r="I67" s="22" t="s">
        <v>59</v>
      </c>
      <c r="J67" s="84" t="s">
        <v>202</v>
      </c>
      <c r="K67" s="66" t="s">
        <v>167</v>
      </c>
      <c r="L67" s="66">
        <v>2</v>
      </c>
      <c r="M67" s="66">
        <v>0</v>
      </c>
      <c r="N67" s="66">
        <v>0</v>
      </c>
      <c r="O67" s="66">
        <v>2</v>
      </c>
      <c r="P67" s="67">
        <v>2</v>
      </c>
      <c r="Q67" s="67">
        <v>2</v>
      </c>
      <c r="R67" s="22" t="s">
        <v>59</v>
      </c>
    </row>
    <row r="68" spans="1:18" ht="60" x14ac:dyDescent="0.25">
      <c r="A68" s="84" t="s">
        <v>203</v>
      </c>
      <c r="B68" s="66" t="s">
        <v>168</v>
      </c>
      <c r="C68" s="66">
        <v>2</v>
      </c>
      <c r="D68" s="66">
        <v>0</v>
      </c>
      <c r="E68" s="66">
        <v>0</v>
      </c>
      <c r="F68" s="66">
        <v>2</v>
      </c>
      <c r="G68" s="67">
        <v>2</v>
      </c>
      <c r="H68" s="67">
        <v>3</v>
      </c>
      <c r="I68" s="22" t="s">
        <v>59</v>
      </c>
      <c r="J68" s="84" t="s">
        <v>203</v>
      </c>
      <c r="K68" s="66" t="s">
        <v>168</v>
      </c>
      <c r="L68" s="66">
        <v>2</v>
      </c>
      <c r="M68" s="66">
        <v>0</v>
      </c>
      <c r="N68" s="66">
        <v>0</v>
      </c>
      <c r="O68" s="66">
        <v>2</v>
      </c>
      <c r="P68" s="67">
        <v>2</v>
      </c>
      <c r="Q68" s="67">
        <v>3</v>
      </c>
      <c r="R68" s="22" t="s">
        <v>59</v>
      </c>
    </row>
    <row r="69" spans="1:18" ht="15.75" x14ac:dyDescent="0.25">
      <c r="A69" s="84" t="s">
        <v>204</v>
      </c>
      <c r="B69" s="66" t="s">
        <v>169</v>
      </c>
      <c r="C69" s="66">
        <v>2</v>
      </c>
      <c r="D69" s="66">
        <v>0</v>
      </c>
      <c r="E69" s="66">
        <v>0</v>
      </c>
      <c r="F69" s="66">
        <v>2</v>
      </c>
      <c r="G69" s="67">
        <v>2</v>
      </c>
      <c r="H69" s="67">
        <v>3</v>
      </c>
      <c r="I69" s="22" t="s">
        <v>59</v>
      </c>
      <c r="J69" s="84" t="s">
        <v>204</v>
      </c>
      <c r="K69" s="66" t="s">
        <v>169</v>
      </c>
      <c r="L69" s="66">
        <v>2</v>
      </c>
      <c r="M69" s="66">
        <v>0</v>
      </c>
      <c r="N69" s="66">
        <v>0</v>
      </c>
      <c r="O69" s="66">
        <v>2</v>
      </c>
      <c r="P69" s="67">
        <v>2</v>
      </c>
      <c r="Q69" s="67">
        <v>3</v>
      </c>
      <c r="R69" s="22" t="s">
        <v>59</v>
      </c>
    </row>
    <row r="70" spans="1:18" ht="48.2" customHeight="1" x14ac:dyDescent="0.25">
      <c r="A70" s="152" t="s">
        <v>101</v>
      </c>
      <c r="B70" s="153"/>
      <c r="C70" s="153"/>
      <c r="D70" s="153"/>
      <c r="E70" s="153"/>
      <c r="F70" s="153"/>
      <c r="G70" s="153"/>
      <c r="H70" s="153"/>
      <c r="I70" s="154"/>
      <c r="J70" s="199" t="s">
        <v>101</v>
      </c>
      <c r="K70" s="200"/>
      <c r="L70" s="200"/>
      <c r="M70" s="200"/>
      <c r="N70" s="200"/>
      <c r="O70" s="200"/>
      <c r="P70" s="200"/>
      <c r="Q70" s="200"/>
      <c r="R70" s="201"/>
    </row>
    <row r="71" spans="1:18" ht="28.5" customHeight="1" x14ac:dyDescent="0.25">
      <c r="A71" s="182" t="s">
        <v>102</v>
      </c>
      <c r="B71" s="183"/>
      <c r="C71" s="183"/>
      <c r="D71" s="183"/>
      <c r="E71" s="183"/>
      <c r="F71" s="183"/>
      <c r="G71" s="183"/>
      <c r="H71" s="183"/>
      <c r="I71" s="184"/>
      <c r="J71" s="202" t="s">
        <v>102</v>
      </c>
      <c r="K71" s="203"/>
      <c r="L71" s="203"/>
      <c r="M71" s="203"/>
      <c r="N71" s="203"/>
      <c r="O71" s="203"/>
      <c r="P71" s="203"/>
      <c r="Q71" s="203"/>
      <c r="R71" s="204"/>
    </row>
    <row r="72" spans="1:18" ht="45" x14ac:dyDescent="0.25">
      <c r="A72" s="58">
        <v>509009022022</v>
      </c>
      <c r="B72" s="80" t="s">
        <v>133</v>
      </c>
      <c r="C72" s="66">
        <v>2</v>
      </c>
      <c r="D72" s="66">
        <v>0</v>
      </c>
      <c r="E72" s="66">
        <v>0</v>
      </c>
      <c r="F72" s="66">
        <v>2</v>
      </c>
      <c r="G72" s="67" t="s">
        <v>95</v>
      </c>
      <c r="H72" s="67" t="s">
        <v>96</v>
      </c>
      <c r="I72" s="22" t="s">
        <v>59</v>
      </c>
      <c r="J72" s="58">
        <v>509009022022</v>
      </c>
      <c r="K72" s="80" t="s">
        <v>133</v>
      </c>
      <c r="L72" s="66">
        <v>2</v>
      </c>
      <c r="M72" s="66">
        <v>0</v>
      </c>
      <c r="N72" s="66">
        <v>0</v>
      </c>
      <c r="O72" s="66">
        <v>2</v>
      </c>
      <c r="P72" s="67" t="s">
        <v>95</v>
      </c>
      <c r="Q72" s="67" t="s">
        <v>96</v>
      </c>
      <c r="R72" s="22" t="s">
        <v>59</v>
      </c>
    </row>
    <row r="73" spans="1:18" ht="19.5" customHeight="1" x14ac:dyDescent="0.25">
      <c r="A73" s="58">
        <v>509009042022</v>
      </c>
      <c r="B73" s="80" t="s">
        <v>134</v>
      </c>
      <c r="C73" s="66">
        <v>2</v>
      </c>
      <c r="D73" s="66">
        <v>0</v>
      </c>
      <c r="E73" s="66">
        <v>0</v>
      </c>
      <c r="F73" s="66">
        <v>2</v>
      </c>
      <c r="G73" s="67" t="s">
        <v>95</v>
      </c>
      <c r="H73" s="67" t="s">
        <v>96</v>
      </c>
      <c r="I73" s="22" t="s">
        <v>59</v>
      </c>
      <c r="J73" s="58">
        <v>509009042022</v>
      </c>
      <c r="K73" s="80" t="s">
        <v>134</v>
      </c>
      <c r="L73" s="66">
        <v>2</v>
      </c>
      <c r="M73" s="66">
        <v>0</v>
      </c>
      <c r="N73" s="66">
        <v>0</v>
      </c>
      <c r="O73" s="66">
        <v>2</v>
      </c>
      <c r="P73" s="67" t="s">
        <v>95</v>
      </c>
      <c r="Q73" s="67" t="s">
        <v>96</v>
      </c>
      <c r="R73" s="22" t="s">
        <v>59</v>
      </c>
    </row>
    <row r="74" spans="1:18" ht="18.75" customHeight="1" x14ac:dyDescent="0.25">
      <c r="A74" s="58">
        <v>509009062022</v>
      </c>
      <c r="B74" s="80" t="s">
        <v>135</v>
      </c>
      <c r="C74" s="66">
        <v>2</v>
      </c>
      <c r="D74" s="66">
        <v>0</v>
      </c>
      <c r="E74" s="66">
        <v>0</v>
      </c>
      <c r="F74" s="66">
        <v>2</v>
      </c>
      <c r="G74" s="67" t="s">
        <v>95</v>
      </c>
      <c r="H74" s="67" t="s">
        <v>96</v>
      </c>
      <c r="I74" s="22" t="s">
        <v>59</v>
      </c>
      <c r="J74" s="58">
        <v>509009062022</v>
      </c>
      <c r="K74" s="80" t="s">
        <v>135</v>
      </c>
      <c r="L74" s="66">
        <v>2</v>
      </c>
      <c r="M74" s="66">
        <v>0</v>
      </c>
      <c r="N74" s="66">
        <v>0</v>
      </c>
      <c r="O74" s="66">
        <v>2</v>
      </c>
      <c r="P74" s="67" t="s">
        <v>95</v>
      </c>
      <c r="Q74" s="67" t="s">
        <v>96</v>
      </c>
      <c r="R74" s="22" t="s">
        <v>59</v>
      </c>
    </row>
    <row r="75" spans="1:18" ht="19.5" customHeight="1" x14ac:dyDescent="0.25">
      <c r="A75" s="58">
        <v>509009082022</v>
      </c>
      <c r="B75" s="80" t="s">
        <v>136</v>
      </c>
      <c r="C75" s="66">
        <v>2</v>
      </c>
      <c r="D75" s="66">
        <v>0</v>
      </c>
      <c r="E75" s="66">
        <v>0</v>
      </c>
      <c r="F75" s="66">
        <v>2</v>
      </c>
      <c r="G75" s="66">
        <v>2</v>
      </c>
      <c r="H75" s="66">
        <v>3</v>
      </c>
      <c r="I75" s="22" t="s">
        <v>59</v>
      </c>
      <c r="J75" s="58">
        <v>509009082022</v>
      </c>
      <c r="K75" s="80" t="s">
        <v>136</v>
      </c>
      <c r="L75" s="66">
        <v>2</v>
      </c>
      <c r="M75" s="66">
        <v>0</v>
      </c>
      <c r="N75" s="66">
        <v>0</v>
      </c>
      <c r="O75" s="66">
        <v>2</v>
      </c>
      <c r="P75" s="66">
        <v>2</v>
      </c>
      <c r="Q75" s="66">
        <v>3</v>
      </c>
      <c r="R75" s="22" t="s">
        <v>59</v>
      </c>
    </row>
    <row r="76" spans="1:18" ht="42" customHeight="1" x14ac:dyDescent="0.25">
      <c r="A76" s="58">
        <v>509009102022</v>
      </c>
      <c r="B76" s="80" t="s">
        <v>137</v>
      </c>
      <c r="C76" s="66">
        <v>2</v>
      </c>
      <c r="D76" s="66">
        <v>0</v>
      </c>
      <c r="E76" s="66">
        <v>0</v>
      </c>
      <c r="F76" s="66">
        <v>2</v>
      </c>
      <c r="G76" s="67" t="s">
        <v>95</v>
      </c>
      <c r="H76" s="67" t="s">
        <v>96</v>
      </c>
      <c r="I76" s="22" t="s">
        <v>59</v>
      </c>
      <c r="J76" s="58">
        <v>509009102022</v>
      </c>
      <c r="K76" s="80" t="s">
        <v>137</v>
      </c>
      <c r="L76" s="66">
        <v>2</v>
      </c>
      <c r="M76" s="66">
        <v>0</v>
      </c>
      <c r="N76" s="66">
        <v>0</v>
      </c>
      <c r="O76" s="66">
        <v>2</v>
      </c>
      <c r="P76" s="67" t="s">
        <v>95</v>
      </c>
      <c r="Q76" s="67" t="s">
        <v>96</v>
      </c>
      <c r="R76" s="22" t="s">
        <v>59</v>
      </c>
    </row>
    <row r="77" spans="1:18" ht="30" x14ac:dyDescent="0.25">
      <c r="A77" s="58">
        <v>509009122022</v>
      </c>
      <c r="B77" s="80" t="s">
        <v>138</v>
      </c>
      <c r="C77" s="66">
        <v>2</v>
      </c>
      <c r="D77" s="66">
        <v>0</v>
      </c>
      <c r="E77" s="66">
        <v>0</v>
      </c>
      <c r="F77" s="66">
        <v>2</v>
      </c>
      <c r="G77" s="66">
        <v>2</v>
      </c>
      <c r="H77" s="67" t="s">
        <v>96</v>
      </c>
      <c r="I77" s="22" t="s">
        <v>59</v>
      </c>
      <c r="J77" s="58">
        <v>509009122022</v>
      </c>
      <c r="K77" s="80" t="s">
        <v>138</v>
      </c>
      <c r="L77" s="66">
        <v>2</v>
      </c>
      <c r="M77" s="66">
        <v>0</v>
      </c>
      <c r="N77" s="66">
        <v>0</v>
      </c>
      <c r="O77" s="66">
        <v>2</v>
      </c>
      <c r="P77" s="66">
        <v>2</v>
      </c>
      <c r="Q77" s="67" t="s">
        <v>96</v>
      </c>
      <c r="R77" s="22" t="s">
        <v>59</v>
      </c>
    </row>
    <row r="78" spans="1:18" ht="45" x14ac:dyDescent="0.25">
      <c r="A78" s="220">
        <v>509009142022</v>
      </c>
      <c r="B78" s="221" t="s">
        <v>139</v>
      </c>
      <c r="C78" s="221">
        <v>2</v>
      </c>
      <c r="D78" s="221">
        <v>0</v>
      </c>
      <c r="E78" s="221">
        <v>0</v>
      </c>
      <c r="F78" s="221">
        <v>2</v>
      </c>
      <c r="G78" s="223" t="s">
        <v>95</v>
      </c>
      <c r="H78" s="223" t="s">
        <v>96</v>
      </c>
      <c r="I78" s="222" t="s">
        <v>59</v>
      </c>
      <c r="J78" s="36">
        <v>509009202022</v>
      </c>
      <c r="K78" s="80" t="s">
        <v>141</v>
      </c>
      <c r="L78" s="66">
        <v>2</v>
      </c>
      <c r="M78" s="66">
        <v>0</v>
      </c>
      <c r="N78" s="66">
        <v>0</v>
      </c>
      <c r="O78" s="66">
        <v>2</v>
      </c>
      <c r="P78" s="66">
        <v>2</v>
      </c>
      <c r="Q78" s="67" t="s">
        <v>96</v>
      </c>
      <c r="R78" s="22" t="s">
        <v>59</v>
      </c>
    </row>
    <row r="79" spans="1:18" ht="30" x14ac:dyDescent="0.25">
      <c r="A79" s="220">
        <v>509009182022</v>
      </c>
      <c r="B79" s="221" t="s">
        <v>140</v>
      </c>
      <c r="C79" s="221">
        <v>2</v>
      </c>
      <c r="D79" s="221">
        <v>0</v>
      </c>
      <c r="E79" s="221">
        <v>0</v>
      </c>
      <c r="F79" s="221">
        <v>2</v>
      </c>
      <c r="G79" s="223" t="s">
        <v>95</v>
      </c>
      <c r="H79" s="223" t="s">
        <v>96</v>
      </c>
      <c r="I79" s="222" t="s">
        <v>59</v>
      </c>
      <c r="J79" s="58">
        <v>509009222022</v>
      </c>
      <c r="K79" s="80" t="s">
        <v>142</v>
      </c>
      <c r="L79" s="66">
        <v>2</v>
      </c>
      <c r="M79" s="66">
        <v>0</v>
      </c>
      <c r="N79" s="66">
        <v>0</v>
      </c>
      <c r="O79" s="66">
        <v>2</v>
      </c>
      <c r="P79" s="66">
        <v>2</v>
      </c>
      <c r="Q79" s="66">
        <v>3</v>
      </c>
      <c r="R79" s="22" t="s">
        <v>59</v>
      </c>
    </row>
    <row r="80" spans="1:18" ht="30" x14ac:dyDescent="0.25">
      <c r="A80" s="36">
        <v>509009202022</v>
      </c>
      <c r="B80" s="80" t="s">
        <v>141</v>
      </c>
      <c r="C80" s="66">
        <v>2</v>
      </c>
      <c r="D80" s="66">
        <v>0</v>
      </c>
      <c r="E80" s="66">
        <v>0</v>
      </c>
      <c r="F80" s="66">
        <v>2</v>
      </c>
      <c r="G80" s="66">
        <v>2</v>
      </c>
      <c r="H80" s="67" t="s">
        <v>96</v>
      </c>
      <c r="I80" s="22" t="s">
        <v>59</v>
      </c>
      <c r="J80" s="58">
        <v>509009242022</v>
      </c>
      <c r="K80" s="80" t="s">
        <v>143</v>
      </c>
      <c r="L80" s="66">
        <v>2</v>
      </c>
      <c r="M80" s="66">
        <v>0</v>
      </c>
      <c r="N80" s="66">
        <v>0</v>
      </c>
      <c r="O80" s="66">
        <v>2</v>
      </c>
      <c r="P80" s="67" t="s">
        <v>95</v>
      </c>
      <c r="Q80" s="67" t="s">
        <v>96</v>
      </c>
      <c r="R80" s="22" t="s">
        <v>59</v>
      </c>
    </row>
    <row r="81" spans="1:18" ht="27.75" customHeight="1" x14ac:dyDescent="0.25">
      <c r="A81" s="58">
        <v>509009222022</v>
      </c>
      <c r="B81" s="80" t="s">
        <v>142</v>
      </c>
      <c r="C81" s="66">
        <v>2</v>
      </c>
      <c r="D81" s="66">
        <v>0</v>
      </c>
      <c r="E81" s="66">
        <v>0</v>
      </c>
      <c r="F81" s="66">
        <v>2</v>
      </c>
      <c r="G81" s="66">
        <v>2</v>
      </c>
      <c r="H81" s="66">
        <v>3</v>
      </c>
      <c r="I81" s="22" t="s">
        <v>59</v>
      </c>
      <c r="J81" s="58">
        <v>509009262022</v>
      </c>
      <c r="K81" s="80" t="s">
        <v>144</v>
      </c>
      <c r="L81" s="66">
        <v>2</v>
      </c>
      <c r="M81" s="66">
        <v>0</v>
      </c>
      <c r="N81" s="66">
        <v>0</v>
      </c>
      <c r="O81" s="66">
        <v>2</v>
      </c>
      <c r="P81" s="66">
        <v>2</v>
      </c>
      <c r="Q81" s="66">
        <v>3</v>
      </c>
      <c r="R81" s="22" t="s">
        <v>59</v>
      </c>
    </row>
    <row r="82" spans="1:18" ht="30" x14ac:dyDescent="0.25">
      <c r="A82" s="58">
        <v>509009242022</v>
      </c>
      <c r="B82" s="80" t="s">
        <v>143</v>
      </c>
      <c r="C82" s="66">
        <v>2</v>
      </c>
      <c r="D82" s="66">
        <v>0</v>
      </c>
      <c r="E82" s="66">
        <v>0</v>
      </c>
      <c r="F82" s="66">
        <v>2</v>
      </c>
      <c r="G82" s="67" t="s">
        <v>95</v>
      </c>
      <c r="H82" s="67" t="s">
        <v>96</v>
      </c>
      <c r="I82" s="22" t="s">
        <v>59</v>
      </c>
      <c r="J82" s="58">
        <v>509009302022</v>
      </c>
      <c r="K82" s="80" t="s">
        <v>146</v>
      </c>
      <c r="L82" s="66">
        <v>2</v>
      </c>
      <c r="M82" s="66">
        <v>0</v>
      </c>
      <c r="N82" s="66">
        <v>0</v>
      </c>
      <c r="O82" s="66">
        <v>2</v>
      </c>
      <c r="P82" s="66">
        <v>2</v>
      </c>
      <c r="Q82" s="66">
        <v>3</v>
      </c>
      <c r="R82" s="22" t="s">
        <v>59</v>
      </c>
    </row>
    <row r="83" spans="1:18" ht="48.75" customHeight="1" x14ac:dyDescent="0.25">
      <c r="A83" s="58">
        <v>509009262022</v>
      </c>
      <c r="B83" s="80" t="s">
        <v>144</v>
      </c>
      <c r="C83" s="66">
        <v>2</v>
      </c>
      <c r="D83" s="66">
        <v>0</v>
      </c>
      <c r="E83" s="66">
        <v>0</v>
      </c>
      <c r="F83" s="66">
        <v>2</v>
      </c>
      <c r="G83" s="66">
        <v>2</v>
      </c>
      <c r="H83" s="66">
        <v>3</v>
      </c>
      <c r="I83" s="22" t="s">
        <v>59</v>
      </c>
      <c r="J83" s="58">
        <v>509009322022</v>
      </c>
      <c r="K83" s="80" t="s">
        <v>147</v>
      </c>
      <c r="L83" s="66">
        <v>2</v>
      </c>
      <c r="M83" s="66">
        <v>0</v>
      </c>
      <c r="N83" s="66">
        <v>0</v>
      </c>
      <c r="O83" s="66">
        <v>2</v>
      </c>
      <c r="P83" s="66">
        <v>2</v>
      </c>
      <c r="Q83" s="66">
        <v>3</v>
      </c>
      <c r="R83" s="22" t="s">
        <v>59</v>
      </c>
    </row>
    <row r="84" spans="1:18" ht="43.5" customHeight="1" x14ac:dyDescent="0.25">
      <c r="A84" s="220">
        <v>509009282022</v>
      </c>
      <c r="B84" s="221" t="s">
        <v>145</v>
      </c>
      <c r="C84" s="221">
        <v>2</v>
      </c>
      <c r="D84" s="221">
        <v>0</v>
      </c>
      <c r="E84" s="221">
        <v>0</v>
      </c>
      <c r="F84" s="221">
        <v>2</v>
      </c>
      <c r="G84" s="221">
        <v>2</v>
      </c>
      <c r="H84" s="221">
        <v>3</v>
      </c>
      <c r="I84" s="222" t="s">
        <v>59</v>
      </c>
      <c r="J84" s="58">
        <v>509009342022</v>
      </c>
      <c r="K84" s="80" t="s">
        <v>148</v>
      </c>
      <c r="L84" s="66">
        <v>2</v>
      </c>
      <c r="M84" s="66">
        <v>0</v>
      </c>
      <c r="N84" s="66">
        <v>0</v>
      </c>
      <c r="O84" s="66">
        <v>2</v>
      </c>
      <c r="P84" s="66">
        <v>2</v>
      </c>
      <c r="Q84" s="66">
        <v>3</v>
      </c>
      <c r="R84" s="22" t="s">
        <v>59</v>
      </c>
    </row>
    <row r="85" spans="1:18" ht="30" x14ac:dyDescent="0.25">
      <c r="A85" s="58">
        <v>509009302022</v>
      </c>
      <c r="B85" s="80" t="s">
        <v>146</v>
      </c>
      <c r="C85" s="66">
        <v>2</v>
      </c>
      <c r="D85" s="66">
        <v>0</v>
      </c>
      <c r="E85" s="66">
        <v>0</v>
      </c>
      <c r="F85" s="66">
        <v>2</v>
      </c>
      <c r="G85" s="66">
        <v>2</v>
      </c>
      <c r="H85" s="66">
        <v>3</v>
      </c>
      <c r="I85" s="22" t="s">
        <v>59</v>
      </c>
      <c r="J85" s="58">
        <v>509009362022</v>
      </c>
      <c r="K85" s="80" t="s">
        <v>149</v>
      </c>
      <c r="L85" s="66">
        <v>2</v>
      </c>
      <c r="M85" s="66">
        <v>0</v>
      </c>
      <c r="N85" s="66">
        <v>0</v>
      </c>
      <c r="O85" s="66">
        <v>2</v>
      </c>
      <c r="P85" s="66">
        <v>2</v>
      </c>
      <c r="Q85" s="66">
        <v>3</v>
      </c>
      <c r="R85" s="22" t="s">
        <v>59</v>
      </c>
    </row>
    <row r="86" spans="1:18" ht="45.75" customHeight="1" x14ac:dyDescent="0.25">
      <c r="A86" s="58">
        <v>509009322022</v>
      </c>
      <c r="B86" s="80" t="s">
        <v>147</v>
      </c>
      <c r="C86" s="66">
        <v>2</v>
      </c>
      <c r="D86" s="66">
        <v>0</v>
      </c>
      <c r="E86" s="66">
        <v>0</v>
      </c>
      <c r="F86" s="66">
        <v>2</v>
      </c>
      <c r="G86" s="66">
        <v>2</v>
      </c>
      <c r="H86" s="66">
        <v>3</v>
      </c>
      <c r="I86" s="22" t="s">
        <v>59</v>
      </c>
      <c r="J86" s="58">
        <v>509009382022</v>
      </c>
      <c r="K86" s="80" t="s">
        <v>150</v>
      </c>
      <c r="L86" s="66">
        <v>2</v>
      </c>
      <c r="M86" s="66">
        <v>0</v>
      </c>
      <c r="N86" s="66">
        <v>0</v>
      </c>
      <c r="O86" s="66">
        <v>2</v>
      </c>
      <c r="P86" s="66">
        <v>2</v>
      </c>
      <c r="Q86" s="66">
        <v>3</v>
      </c>
      <c r="R86" s="22" t="s">
        <v>59</v>
      </c>
    </row>
    <row r="87" spans="1:18" ht="45" x14ac:dyDescent="0.25">
      <c r="A87" s="58">
        <v>509009342022</v>
      </c>
      <c r="B87" s="80" t="s">
        <v>148</v>
      </c>
      <c r="C87" s="66">
        <v>2</v>
      </c>
      <c r="D87" s="66">
        <v>0</v>
      </c>
      <c r="E87" s="66">
        <v>0</v>
      </c>
      <c r="F87" s="66">
        <v>2</v>
      </c>
      <c r="G87" s="66">
        <v>2</v>
      </c>
      <c r="H87" s="66">
        <v>3</v>
      </c>
      <c r="I87" s="22" t="s">
        <v>59</v>
      </c>
      <c r="J87" s="58">
        <v>509009402022</v>
      </c>
      <c r="K87" s="80" t="s">
        <v>151</v>
      </c>
      <c r="L87" s="66">
        <v>2</v>
      </c>
      <c r="M87" s="66">
        <v>0</v>
      </c>
      <c r="N87" s="66">
        <v>0</v>
      </c>
      <c r="O87" s="66">
        <v>2</v>
      </c>
      <c r="P87" s="66">
        <v>2</v>
      </c>
      <c r="Q87" s="66">
        <v>3</v>
      </c>
      <c r="R87" s="22" t="s">
        <v>59</v>
      </c>
    </row>
    <row r="88" spans="1:18" ht="45.75" customHeight="1" x14ac:dyDescent="0.25">
      <c r="A88" s="58">
        <v>509009362022</v>
      </c>
      <c r="B88" s="80" t="s">
        <v>149</v>
      </c>
      <c r="C88" s="66">
        <v>2</v>
      </c>
      <c r="D88" s="66">
        <v>0</v>
      </c>
      <c r="E88" s="66">
        <v>0</v>
      </c>
      <c r="F88" s="66">
        <v>2</v>
      </c>
      <c r="G88" s="66">
        <v>2</v>
      </c>
      <c r="H88" s="66">
        <v>3</v>
      </c>
      <c r="I88" s="22" t="s">
        <v>59</v>
      </c>
      <c r="J88" s="58">
        <v>509009422022</v>
      </c>
      <c r="K88" s="80" t="s">
        <v>152</v>
      </c>
      <c r="L88" s="66">
        <v>2</v>
      </c>
      <c r="M88" s="66">
        <v>0</v>
      </c>
      <c r="N88" s="66">
        <v>0</v>
      </c>
      <c r="O88" s="66">
        <v>2</v>
      </c>
      <c r="P88" s="66">
        <v>2</v>
      </c>
      <c r="Q88" s="66">
        <v>3</v>
      </c>
      <c r="R88" s="22" t="s">
        <v>59</v>
      </c>
    </row>
    <row r="89" spans="1:18" ht="30" x14ac:dyDescent="0.25">
      <c r="A89" s="58">
        <v>509009382022</v>
      </c>
      <c r="B89" s="80" t="s">
        <v>150</v>
      </c>
      <c r="C89" s="66">
        <v>2</v>
      </c>
      <c r="D89" s="66">
        <v>0</v>
      </c>
      <c r="E89" s="66">
        <v>0</v>
      </c>
      <c r="F89" s="66">
        <v>2</v>
      </c>
      <c r="G89" s="66">
        <v>2</v>
      </c>
      <c r="H89" s="66">
        <v>3</v>
      </c>
      <c r="I89" s="22" t="s">
        <v>59</v>
      </c>
      <c r="J89" s="58">
        <v>509004942021</v>
      </c>
      <c r="K89" s="80" t="s">
        <v>103</v>
      </c>
      <c r="L89" s="66">
        <v>2</v>
      </c>
      <c r="M89" s="66">
        <v>0</v>
      </c>
      <c r="N89" s="66">
        <v>0</v>
      </c>
      <c r="O89" s="66">
        <v>2</v>
      </c>
      <c r="P89" s="66">
        <v>2</v>
      </c>
      <c r="Q89" s="66">
        <v>3</v>
      </c>
      <c r="R89" s="22" t="s">
        <v>59</v>
      </c>
    </row>
    <row r="90" spans="1:18" ht="46.5" customHeight="1" x14ac:dyDescent="0.25">
      <c r="A90" s="58">
        <v>509009402022</v>
      </c>
      <c r="B90" s="80" t="s">
        <v>151</v>
      </c>
      <c r="C90" s="66">
        <v>2</v>
      </c>
      <c r="D90" s="66">
        <v>0</v>
      </c>
      <c r="E90" s="66">
        <v>0</v>
      </c>
      <c r="F90" s="66">
        <v>2</v>
      </c>
      <c r="G90" s="66">
        <v>2</v>
      </c>
      <c r="H90" s="66">
        <v>3</v>
      </c>
      <c r="I90" s="22" t="s">
        <v>59</v>
      </c>
      <c r="J90" s="58">
        <v>509008022022</v>
      </c>
      <c r="K90" s="80" t="s">
        <v>104</v>
      </c>
      <c r="L90" s="66">
        <v>2</v>
      </c>
      <c r="M90" s="66">
        <v>0</v>
      </c>
      <c r="N90" s="66">
        <v>0</v>
      </c>
      <c r="O90" s="66">
        <v>2</v>
      </c>
      <c r="P90" s="66">
        <v>2</v>
      </c>
      <c r="Q90" s="66">
        <v>3</v>
      </c>
      <c r="R90" s="22" t="s">
        <v>59</v>
      </c>
    </row>
    <row r="91" spans="1:18" ht="36.75" customHeight="1" x14ac:dyDescent="0.25">
      <c r="A91" s="58">
        <v>509009422022</v>
      </c>
      <c r="B91" s="80" t="s">
        <v>152</v>
      </c>
      <c r="C91" s="66">
        <v>2</v>
      </c>
      <c r="D91" s="66">
        <v>0</v>
      </c>
      <c r="E91" s="66">
        <v>0</v>
      </c>
      <c r="F91" s="66">
        <v>2</v>
      </c>
      <c r="G91" s="66">
        <v>2</v>
      </c>
      <c r="H91" s="66">
        <v>3</v>
      </c>
      <c r="I91" s="22" t="s">
        <v>59</v>
      </c>
      <c r="J91" s="58">
        <v>509009442022</v>
      </c>
      <c r="K91" s="80" t="s">
        <v>153</v>
      </c>
      <c r="L91" s="66">
        <v>2</v>
      </c>
      <c r="M91" s="66">
        <v>0</v>
      </c>
      <c r="N91" s="66">
        <v>0</v>
      </c>
      <c r="O91" s="66">
        <v>2</v>
      </c>
      <c r="P91" s="66">
        <v>2</v>
      </c>
      <c r="Q91" s="66">
        <v>3</v>
      </c>
      <c r="R91" s="22" t="s">
        <v>59</v>
      </c>
    </row>
    <row r="92" spans="1:18" ht="33.75" customHeight="1" x14ac:dyDescent="0.25">
      <c r="A92" s="58">
        <v>509004942021</v>
      </c>
      <c r="B92" s="80" t="s">
        <v>103</v>
      </c>
      <c r="C92" s="66">
        <v>2</v>
      </c>
      <c r="D92" s="66">
        <v>0</v>
      </c>
      <c r="E92" s="66">
        <v>0</v>
      </c>
      <c r="F92" s="66">
        <v>2</v>
      </c>
      <c r="G92" s="66">
        <v>2</v>
      </c>
      <c r="H92" s="66">
        <v>3</v>
      </c>
      <c r="I92" s="22" t="s">
        <v>59</v>
      </c>
      <c r="J92" s="58"/>
      <c r="K92" s="80"/>
      <c r="L92" s="66"/>
      <c r="M92" s="66"/>
      <c r="N92" s="66"/>
      <c r="O92" s="66"/>
      <c r="P92" s="66"/>
      <c r="Q92" s="66"/>
      <c r="R92" s="22"/>
    </row>
    <row r="93" spans="1:18" ht="30" x14ac:dyDescent="0.25">
      <c r="A93" s="58">
        <v>509008022022</v>
      </c>
      <c r="B93" s="80" t="s">
        <v>104</v>
      </c>
      <c r="C93" s="66">
        <v>2</v>
      </c>
      <c r="D93" s="66">
        <v>0</v>
      </c>
      <c r="E93" s="66">
        <v>0</v>
      </c>
      <c r="F93" s="66">
        <v>2</v>
      </c>
      <c r="G93" s="66">
        <v>2</v>
      </c>
      <c r="H93" s="66">
        <v>3</v>
      </c>
      <c r="I93" s="22" t="s">
        <v>59</v>
      </c>
      <c r="J93" s="58"/>
      <c r="K93" s="80"/>
      <c r="L93" s="66"/>
      <c r="M93" s="66"/>
      <c r="N93" s="66"/>
      <c r="O93" s="66"/>
      <c r="P93" s="66"/>
      <c r="Q93" s="66"/>
      <c r="R93" s="22"/>
    </row>
    <row r="94" spans="1:18" ht="44.25" customHeight="1" x14ac:dyDescent="0.25">
      <c r="A94" s="58">
        <v>509009442022</v>
      </c>
      <c r="B94" s="80" t="s">
        <v>153</v>
      </c>
      <c r="C94" s="66">
        <v>2</v>
      </c>
      <c r="D94" s="66">
        <v>0</v>
      </c>
      <c r="E94" s="66">
        <v>0</v>
      </c>
      <c r="F94" s="66">
        <v>2</v>
      </c>
      <c r="G94" s="66">
        <v>2</v>
      </c>
      <c r="H94" s="66">
        <v>3</v>
      </c>
      <c r="I94" s="22" t="s">
        <v>59</v>
      </c>
      <c r="J94" s="58"/>
      <c r="K94" s="80"/>
      <c r="L94" s="66"/>
      <c r="M94" s="66"/>
      <c r="N94" s="66"/>
      <c r="O94" s="66"/>
      <c r="P94" s="66"/>
      <c r="Q94" s="66"/>
      <c r="R94" s="22"/>
    </row>
    <row r="95" spans="1:18" ht="28.5" customHeight="1" x14ac:dyDescent="0.25">
      <c r="A95" s="182" t="s">
        <v>105</v>
      </c>
      <c r="B95" s="183"/>
      <c r="C95" s="183"/>
      <c r="D95" s="183"/>
      <c r="E95" s="183"/>
      <c r="F95" s="183"/>
      <c r="G95" s="183"/>
      <c r="H95" s="183"/>
      <c r="I95" s="184"/>
      <c r="J95" s="202" t="s">
        <v>105</v>
      </c>
      <c r="K95" s="203"/>
      <c r="L95" s="203"/>
      <c r="M95" s="203"/>
      <c r="N95" s="203"/>
      <c r="O95" s="203"/>
      <c r="P95" s="203"/>
      <c r="Q95" s="203"/>
      <c r="R95" s="204"/>
    </row>
    <row r="96" spans="1:18" ht="30" x14ac:dyDescent="0.25">
      <c r="A96" s="84" t="s">
        <v>205</v>
      </c>
      <c r="B96" s="66" t="s">
        <v>170</v>
      </c>
      <c r="C96" s="66">
        <v>2</v>
      </c>
      <c r="D96" s="66">
        <v>0</v>
      </c>
      <c r="E96" s="66">
        <v>0</v>
      </c>
      <c r="F96" s="66">
        <v>2</v>
      </c>
      <c r="G96" s="67" t="s">
        <v>95</v>
      </c>
      <c r="H96" s="67" t="s">
        <v>96</v>
      </c>
      <c r="I96" s="22" t="s">
        <v>59</v>
      </c>
      <c r="J96" s="84" t="s">
        <v>205</v>
      </c>
      <c r="K96" s="66" t="s">
        <v>170</v>
      </c>
      <c r="L96" s="66">
        <v>2</v>
      </c>
      <c r="M96" s="66">
        <v>0</v>
      </c>
      <c r="N96" s="66">
        <v>0</v>
      </c>
      <c r="O96" s="66">
        <v>2</v>
      </c>
      <c r="P96" s="67" t="s">
        <v>95</v>
      </c>
      <c r="Q96" s="67" t="s">
        <v>96</v>
      </c>
      <c r="R96" s="22" t="s">
        <v>59</v>
      </c>
    </row>
    <row r="97" spans="1:18" ht="15.75" x14ac:dyDescent="0.25">
      <c r="A97" s="84" t="s">
        <v>206</v>
      </c>
      <c r="B97" s="66" t="s">
        <v>171</v>
      </c>
      <c r="C97" s="66">
        <v>2</v>
      </c>
      <c r="D97" s="66">
        <v>0</v>
      </c>
      <c r="E97" s="66">
        <v>0</v>
      </c>
      <c r="F97" s="66">
        <v>2</v>
      </c>
      <c r="G97" s="67" t="s">
        <v>95</v>
      </c>
      <c r="H97" s="67" t="s">
        <v>96</v>
      </c>
      <c r="I97" s="22" t="s">
        <v>59</v>
      </c>
      <c r="J97" s="84" t="s">
        <v>206</v>
      </c>
      <c r="K97" s="66" t="s">
        <v>171</v>
      </c>
      <c r="L97" s="66">
        <v>2</v>
      </c>
      <c r="M97" s="66">
        <v>0</v>
      </c>
      <c r="N97" s="66">
        <v>0</v>
      </c>
      <c r="O97" s="66">
        <v>2</v>
      </c>
      <c r="P97" s="67" t="s">
        <v>95</v>
      </c>
      <c r="Q97" s="67" t="s">
        <v>96</v>
      </c>
      <c r="R97" s="22" t="s">
        <v>59</v>
      </c>
    </row>
    <row r="98" spans="1:18" ht="15.75" x14ac:dyDescent="0.25">
      <c r="A98" s="84" t="s">
        <v>207</v>
      </c>
      <c r="B98" s="66" t="s">
        <v>172</v>
      </c>
      <c r="C98" s="66">
        <v>2</v>
      </c>
      <c r="D98" s="66">
        <v>0</v>
      </c>
      <c r="E98" s="66">
        <v>0</v>
      </c>
      <c r="F98" s="66">
        <v>2</v>
      </c>
      <c r="G98" s="67" t="s">
        <v>95</v>
      </c>
      <c r="H98" s="67" t="s">
        <v>96</v>
      </c>
      <c r="I98" s="22" t="s">
        <v>59</v>
      </c>
      <c r="J98" s="84" t="s">
        <v>207</v>
      </c>
      <c r="K98" s="66" t="s">
        <v>172</v>
      </c>
      <c r="L98" s="66">
        <v>2</v>
      </c>
      <c r="M98" s="66">
        <v>0</v>
      </c>
      <c r="N98" s="66">
        <v>0</v>
      </c>
      <c r="O98" s="66">
        <v>2</v>
      </c>
      <c r="P98" s="67" t="s">
        <v>95</v>
      </c>
      <c r="Q98" s="67" t="s">
        <v>96</v>
      </c>
      <c r="R98" s="22" t="s">
        <v>59</v>
      </c>
    </row>
    <row r="99" spans="1:18" ht="15.75" x14ac:dyDescent="0.25">
      <c r="A99" s="84" t="s">
        <v>208</v>
      </c>
      <c r="B99" s="66" t="s">
        <v>173</v>
      </c>
      <c r="C99" s="66">
        <v>2</v>
      </c>
      <c r="D99" s="66">
        <v>0</v>
      </c>
      <c r="E99" s="66">
        <v>0</v>
      </c>
      <c r="F99" s="66">
        <v>2</v>
      </c>
      <c r="G99" s="67" t="s">
        <v>95</v>
      </c>
      <c r="H99" s="67" t="s">
        <v>96</v>
      </c>
      <c r="I99" s="22" t="s">
        <v>59</v>
      </c>
      <c r="J99" s="84" t="s">
        <v>208</v>
      </c>
      <c r="K99" s="66" t="s">
        <v>173</v>
      </c>
      <c r="L99" s="66">
        <v>2</v>
      </c>
      <c r="M99" s="66">
        <v>0</v>
      </c>
      <c r="N99" s="66">
        <v>0</v>
      </c>
      <c r="O99" s="66">
        <v>2</v>
      </c>
      <c r="P99" s="67" t="s">
        <v>95</v>
      </c>
      <c r="Q99" s="67" t="s">
        <v>96</v>
      </c>
      <c r="R99" s="22" t="s">
        <v>59</v>
      </c>
    </row>
    <row r="100" spans="1:18" ht="30" x14ac:dyDescent="0.25">
      <c r="A100" s="84" t="s">
        <v>209</v>
      </c>
      <c r="B100" s="66" t="s">
        <v>174</v>
      </c>
      <c r="C100" s="66">
        <v>2</v>
      </c>
      <c r="D100" s="66">
        <v>0</v>
      </c>
      <c r="E100" s="66">
        <v>0</v>
      </c>
      <c r="F100" s="66">
        <v>2</v>
      </c>
      <c r="G100" s="67" t="s">
        <v>95</v>
      </c>
      <c r="H100" s="67" t="s">
        <v>96</v>
      </c>
      <c r="I100" s="22" t="s">
        <v>59</v>
      </c>
      <c r="J100" s="84" t="s">
        <v>209</v>
      </c>
      <c r="K100" s="66" t="s">
        <v>174</v>
      </c>
      <c r="L100" s="66">
        <v>2</v>
      </c>
      <c r="M100" s="66">
        <v>0</v>
      </c>
      <c r="N100" s="66">
        <v>0</v>
      </c>
      <c r="O100" s="66">
        <v>2</v>
      </c>
      <c r="P100" s="67" t="s">
        <v>95</v>
      </c>
      <c r="Q100" s="67" t="s">
        <v>96</v>
      </c>
      <c r="R100" s="22" t="s">
        <v>59</v>
      </c>
    </row>
    <row r="101" spans="1:18" ht="15.75" x14ac:dyDescent="0.25">
      <c r="A101" s="84" t="s">
        <v>210</v>
      </c>
      <c r="B101" s="66" t="s">
        <v>175</v>
      </c>
      <c r="C101" s="66">
        <v>2</v>
      </c>
      <c r="D101" s="66">
        <v>0</v>
      </c>
      <c r="E101" s="66">
        <v>0</v>
      </c>
      <c r="F101" s="66">
        <v>2</v>
      </c>
      <c r="G101" s="67" t="s">
        <v>95</v>
      </c>
      <c r="H101" s="67" t="s">
        <v>96</v>
      </c>
      <c r="I101" s="22" t="s">
        <v>59</v>
      </c>
      <c r="J101" s="84" t="s">
        <v>210</v>
      </c>
      <c r="K101" s="66" t="s">
        <v>175</v>
      </c>
      <c r="L101" s="66">
        <v>2</v>
      </c>
      <c r="M101" s="66">
        <v>0</v>
      </c>
      <c r="N101" s="66">
        <v>0</v>
      </c>
      <c r="O101" s="66">
        <v>2</v>
      </c>
      <c r="P101" s="67" t="s">
        <v>95</v>
      </c>
      <c r="Q101" s="67" t="s">
        <v>96</v>
      </c>
      <c r="R101" s="22" t="s">
        <v>59</v>
      </c>
    </row>
    <row r="102" spans="1:18" ht="60" x14ac:dyDescent="0.25">
      <c r="A102" s="84" t="s">
        <v>211</v>
      </c>
      <c r="B102" s="66" t="s">
        <v>168</v>
      </c>
      <c r="C102" s="66">
        <v>2</v>
      </c>
      <c r="D102" s="66">
        <v>0</v>
      </c>
      <c r="E102" s="66">
        <v>0</v>
      </c>
      <c r="F102" s="66">
        <v>2</v>
      </c>
      <c r="G102" s="67" t="s">
        <v>95</v>
      </c>
      <c r="H102" s="67" t="s">
        <v>96</v>
      </c>
      <c r="I102" s="22" t="s">
        <v>59</v>
      </c>
      <c r="J102" s="84" t="s">
        <v>211</v>
      </c>
      <c r="K102" s="66" t="s">
        <v>168</v>
      </c>
      <c r="L102" s="66">
        <v>2</v>
      </c>
      <c r="M102" s="66">
        <v>0</v>
      </c>
      <c r="N102" s="66">
        <v>0</v>
      </c>
      <c r="O102" s="66">
        <v>2</v>
      </c>
      <c r="P102" s="67" t="s">
        <v>95</v>
      </c>
      <c r="Q102" s="67" t="s">
        <v>96</v>
      </c>
      <c r="R102" s="22" t="s">
        <v>59</v>
      </c>
    </row>
    <row r="103" spans="1:18" ht="30" x14ac:dyDescent="0.25">
      <c r="A103" s="84" t="s">
        <v>212</v>
      </c>
      <c r="B103" s="66" t="s">
        <v>176</v>
      </c>
      <c r="C103" s="66">
        <v>1</v>
      </c>
      <c r="D103" s="66">
        <v>0</v>
      </c>
      <c r="E103" s="66">
        <v>0</v>
      </c>
      <c r="F103" s="66">
        <v>1</v>
      </c>
      <c r="G103" s="67">
        <v>1</v>
      </c>
      <c r="H103" s="67">
        <v>1</v>
      </c>
      <c r="I103" s="22" t="s">
        <v>59</v>
      </c>
      <c r="J103" s="84" t="s">
        <v>212</v>
      </c>
      <c r="K103" s="66" t="s">
        <v>176</v>
      </c>
      <c r="L103" s="66">
        <v>1</v>
      </c>
      <c r="M103" s="66">
        <v>0</v>
      </c>
      <c r="N103" s="66">
        <v>0</v>
      </c>
      <c r="O103" s="66">
        <v>1</v>
      </c>
      <c r="P103" s="67">
        <v>1</v>
      </c>
      <c r="Q103" s="67">
        <v>1</v>
      </c>
      <c r="R103" s="22" t="s">
        <v>59</v>
      </c>
    </row>
    <row r="104" spans="1:18" ht="45" x14ac:dyDescent="0.25">
      <c r="A104" s="85" t="s">
        <v>213</v>
      </c>
      <c r="B104" s="66" t="s">
        <v>177</v>
      </c>
      <c r="C104" s="66">
        <v>2</v>
      </c>
      <c r="D104" s="66">
        <v>0</v>
      </c>
      <c r="E104" s="66">
        <v>0</v>
      </c>
      <c r="F104" s="66">
        <v>2</v>
      </c>
      <c r="G104" s="67">
        <v>2</v>
      </c>
      <c r="H104" s="67">
        <v>3</v>
      </c>
      <c r="I104" s="22" t="s">
        <v>59</v>
      </c>
      <c r="J104" s="85" t="s">
        <v>213</v>
      </c>
      <c r="K104" s="66" t="s">
        <v>177</v>
      </c>
      <c r="L104" s="66">
        <v>2</v>
      </c>
      <c r="M104" s="66">
        <v>0</v>
      </c>
      <c r="N104" s="66">
        <v>0</v>
      </c>
      <c r="O104" s="66">
        <v>2</v>
      </c>
      <c r="P104" s="67">
        <v>2</v>
      </c>
      <c r="Q104" s="67">
        <v>3</v>
      </c>
      <c r="R104" s="22" t="s">
        <v>59</v>
      </c>
    </row>
    <row r="105" spans="1:18" ht="45" x14ac:dyDescent="0.25">
      <c r="A105" s="86" t="s">
        <v>214</v>
      </c>
      <c r="B105" s="66" t="s">
        <v>178</v>
      </c>
      <c r="C105" s="66">
        <v>2</v>
      </c>
      <c r="D105" s="66">
        <v>0</v>
      </c>
      <c r="E105" s="66">
        <v>0</v>
      </c>
      <c r="F105" s="66">
        <v>2</v>
      </c>
      <c r="G105" s="67">
        <v>2</v>
      </c>
      <c r="H105" s="67">
        <v>3</v>
      </c>
      <c r="I105" s="22" t="s">
        <v>59</v>
      </c>
      <c r="J105" s="86" t="s">
        <v>214</v>
      </c>
      <c r="K105" s="66" t="s">
        <v>178</v>
      </c>
      <c r="L105" s="66">
        <v>2</v>
      </c>
      <c r="M105" s="66">
        <v>0</v>
      </c>
      <c r="N105" s="66">
        <v>0</v>
      </c>
      <c r="O105" s="66">
        <v>2</v>
      </c>
      <c r="P105" s="67">
        <v>2</v>
      </c>
      <c r="Q105" s="67">
        <v>3</v>
      </c>
      <c r="R105" s="22" t="s">
        <v>59</v>
      </c>
    </row>
    <row r="106" spans="1:18" ht="15.75" x14ac:dyDescent="0.25">
      <c r="A106" s="84" t="s">
        <v>215</v>
      </c>
      <c r="B106" s="66" t="s">
        <v>179</v>
      </c>
      <c r="C106" s="66">
        <v>2</v>
      </c>
      <c r="D106" s="66">
        <v>0</v>
      </c>
      <c r="E106" s="66">
        <v>0</v>
      </c>
      <c r="F106" s="66">
        <v>2</v>
      </c>
      <c r="G106" s="67" t="s">
        <v>95</v>
      </c>
      <c r="H106" s="67" t="s">
        <v>96</v>
      </c>
      <c r="I106" s="22" t="s">
        <v>59</v>
      </c>
      <c r="J106" s="84" t="s">
        <v>215</v>
      </c>
      <c r="K106" s="66" t="s">
        <v>179</v>
      </c>
      <c r="L106" s="66">
        <v>2</v>
      </c>
      <c r="M106" s="66">
        <v>0</v>
      </c>
      <c r="N106" s="66">
        <v>0</v>
      </c>
      <c r="O106" s="66">
        <v>2</v>
      </c>
      <c r="P106" s="67" t="s">
        <v>95</v>
      </c>
      <c r="Q106" s="67" t="s">
        <v>96</v>
      </c>
      <c r="R106" s="22" t="s">
        <v>59</v>
      </c>
    </row>
    <row r="107" spans="1:18" ht="45" x14ac:dyDescent="0.25">
      <c r="A107" s="84" t="s">
        <v>216</v>
      </c>
      <c r="B107" s="66" t="s">
        <v>180</v>
      </c>
      <c r="C107" s="66">
        <v>2</v>
      </c>
      <c r="D107" s="66">
        <v>0</v>
      </c>
      <c r="E107" s="66">
        <v>0</v>
      </c>
      <c r="F107" s="66">
        <v>2</v>
      </c>
      <c r="G107" s="67" t="s">
        <v>95</v>
      </c>
      <c r="H107" s="67" t="s">
        <v>96</v>
      </c>
      <c r="I107" s="22" t="s">
        <v>59</v>
      </c>
      <c r="J107" s="84" t="s">
        <v>216</v>
      </c>
      <c r="K107" s="66" t="s">
        <v>180</v>
      </c>
      <c r="L107" s="66">
        <v>2</v>
      </c>
      <c r="M107" s="66">
        <v>0</v>
      </c>
      <c r="N107" s="66">
        <v>0</v>
      </c>
      <c r="O107" s="66">
        <v>2</v>
      </c>
      <c r="P107" s="67" t="s">
        <v>95</v>
      </c>
      <c r="Q107" s="67" t="s">
        <v>96</v>
      </c>
      <c r="R107" s="22" t="s">
        <v>59</v>
      </c>
    </row>
    <row r="108" spans="1:18" ht="27" customHeight="1" x14ac:dyDescent="0.25">
      <c r="A108" s="84" t="s">
        <v>217</v>
      </c>
      <c r="B108" s="66" t="s">
        <v>162</v>
      </c>
      <c r="C108" s="66">
        <v>2</v>
      </c>
      <c r="D108" s="66">
        <v>0</v>
      </c>
      <c r="E108" s="66">
        <v>0</v>
      </c>
      <c r="F108" s="66">
        <v>2</v>
      </c>
      <c r="G108" s="67">
        <v>2</v>
      </c>
      <c r="H108" s="67">
        <v>3</v>
      </c>
      <c r="I108" s="22" t="s">
        <v>59</v>
      </c>
      <c r="J108" s="84" t="s">
        <v>217</v>
      </c>
      <c r="K108" s="66" t="s">
        <v>162</v>
      </c>
      <c r="L108" s="66">
        <v>2</v>
      </c>
      <c r="M108" s="66">
        <v>0</v>
      </c>
      <c r="N108" s="66">
        <v>0</v>
      </c>
      <c r="O108" s="66">
        <v>2</v>
      </c>
      <c r="P108" s="67">
        <v>2</v>
      </c>
      <c r="Q108" s="67">
        <v>3</v>
      </c>
      <c r="R108" s="22" t="s">
        <v>59</v>
      </c>
    </row>
    <row r="109" spans="1:18" ht="30" x14ac:dyDescent="0.25">
      <c r="A109" s="84" t="s">
        <v>218</v>
      </c>
      <c r="B109" s="66" t="s">
        <v>181</v>
      </c>
      <c r="C109" s="66">
        <v>2</v>
      </c>
      <c r="D109" s="66">
        <v>0</v>
      </c>
      <c r="E109" s="66">
        <v>0</v>
      </c>
      <c r="F109" s="66">
        <v>2</v>
      </c>
      <c r="G109" s="67">
        <v>2</v>
      </c>
      <c r="H109" s="67">
        <v>2</v>
      </c>
      <c r="I109" s="22" t="s">
        <v>59</v>
      </c>
      <c r="J109" s="84" t="s">
        <v>218</v>
      </c>
      <c r="K109" s="66" t="s">
        <v>181</v>
      </c>
      <c r="L109" s="66">
        <v>2</v>
      </c>
      <c r="M109" s="66">
        <v>0</v>
      </c>
      <c r="N109" s="66">
        <v>0</v>
      </c>
      <c r="O109" s="66">
        <v>2</v>
      </c>
      <c r="P109" s="67">
        <v>2</v>
      </c>
      <c r="Q109" s="67">
        <v>2</v>
      </c>
      <c r="R109" s="22" t="s">
        <v>59</v>
      </c>
    </row>
    <row r="110" spans="1:18" ht="15.75" x14ac:dyDescent="0.25">
      <c r="A110" s="60"/>
      <c r="B110" s="59"/>
      <c r="C110" s="59"/>
      <c r="D110" s="59"/>
      <c r="E110" s="59"/>
      <c r="F110" s="59"/>
      <c r="G110" s="59"/>
      <c r="H110" s="59"/>
      <c r="I110" s="59"/>
      <c r="J110" s="61"/>
      <c r="K110" s="61"/>
      <c r="L110" s="61"/>
      <c r="M110" s="61"/>
      <c r="N110" s="61"/>
      <c r="O110" s="61"/>
      <c r="P110" s="61"/>
      <c r="Q110" s="61"/>
      <c r="R110" s="61"/>
    </row>
    <row r="111" spans="1:18" ht="15.75" x14ac:dyDescent="0.25">
      <c r="A111" s="68"/>
      <c r="B111" s="69"/>
      <c r="C111" s="69"/>
      <c r="D111" s="69"/>
      <c r="E111" s="69"/>
      <c r="F111" s="69"/>
      <c r="G111" s="69"/>
      <c r="H111" s="59"/>
      <c r="I111" s="59"/>
      <c r="J111" s="61"/>
      <c r="K111" s="61"/>
      <c r="L111" s="61"/>
      <c r="M111" s="61"/>
      <c r="N111" s="61"/>
      <c r="O111" s="61"/>
      <c r="P111" s="61"/>
      <c r="Q111" s="61"/>
      <c r="R111" s="61"/>
    </row>
    <row r="112" spans="1:18" x14ac:dyDescent="0.25">
      <c r="A112" s="70"/>
      <c r="B112" s="11" t="s">
        <v>19</v>
      </c>
      <c r="C112" s="11"/>
      <c r="D112" s="11"/>
      <c r="E112" s="11"/>
      <c r="F112" s="11"/>
      <c r="G112" s="11"/>
    </row>
    <row r="113" spans="1:7" x14ac:dyDescent="0.25">
      <c r="A113" s="71"/>
      <c r="B113" s="11" t="s">
        <v>20</v>
      </c>
      <c r="C113" s="11"/>
      <c r="D113" s="11"/>
      <c r="E113" s="11"/>
      <c r="F113" s="11"/>
      <c r="G113" s="11"/>
    </row>
    <row r="114" spans="1:7" x14ac:dyDescent="0.25">
      <c r="A114" s="72"/>
      <c r="B114" s="11" t="s">
        <v>21</v>
      </c>
      <c r="C114" s="11"/>
      <c r="D114" s="11"/>
      <c r="E114" s="11"/>
      <c r="F114" s="11"/>
      <c r="G114" s="11"/>
    </row>
  </sheetData>
  <mergeCells count="40">
    <mergeCell ref="J6:R6"/>
    <mergeCell ref="J7:R7"/>
    <mergeCell ref="A7:I7"/>
    <mergeCell ref="A95:I95"/>
    <mergeCell ref="J17:R17"/>
    <mergeCell ref="J23:R23"/>
    <mergeCell ref="J24:R24"/>
    <mergeCell ref="J32:R32"/>
    <mergeCell ref="J38:R38"/>
    <mergeCell ref="J39:R39"/>
    <mergeCell ref="J56:R56"/>
    <mergeCell ref="J70:R70"/>
    <mergeCell ref="J71:R71"/>
    <mergeCell ref="J95:R95"/>
    <mergeCell ref="A38:I38"/>
    <mergeCell ref="A39:I39"/>
    <mergeCell ref="A56:I56"/>
    <mergeCell ref="A70:I70"/>
    <mergeCell ref="A71:I71"/>
    <mergeCell ref="I3:I4"/>
    <mergeCell ref="A17:I17"/>
    <mergeCell ref="A23:I23"/>
    <mergeCell ref="A24:I24"/>
    <mergeCell ref="A32:I32"/>
    <mergeCell ref="J5:R5"/>
    <mergeCell ref="A5:I5"/>
    <mergeCell ref="A6:I6"/>
    <mergeCell ref="A2:I2"/>
    <mergeCell ref="A3:A4"/>
    <mergeCell ref="B3:B4"/>
    <mergeCell ref="J2:R2"/>
    <mergeCell ref="J3:J4"/>
    <mergeCell ref="K3:K4"/>
    <mergeCell ref="L3:O3"/>
    <mergeCell ref="P3:P4"/>
    <mergeCell ref="Q3:Q4"/>
    <mergeCell ref="R3:R4"/>
    <mergeCell ref="C3:F3"/>
    <mergeCell ref="G3:G4"/>
    <mergeCell ref="H3:H4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4294967293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TABLO.1 MÜFREDAT</vt:lpstr>
      <vt:lpstr>SEÇMELİ DERS HAVUZU</vt:lpstr>
      <vt:lpstr>'TABLO.1 MÜFREDAT'!Yazdırma_Alanı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cigdem</dc:creator>
  <cp:lastModifiedBy>Windows Kullanıcısı</cp:lastModifiedBy>
  <cp:lastPrinted>2023-03-23T12:56:19Z</cp:lastPrinted>
  <dcterms:created xsi:type="dcterms:W3CDTF">2014-02-24T08:48:46Z</dcterms:created>
  <dcterms:modified xsi:type="dcterms:W3CDTF">2023-04-06T11:46:07Z</dcterms:modified>
</cp:coreProperties>
</file>